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<sst xmlns="http://schemas.openxmlformats.org/spreadsheetml/2006/main" count="49" uniqueCount="33">
  <si>
    <t>西安市保障性住房（房）资格联审信息表第000批（原表）</t>
  </si>
  <si>
    <t>基本信息（未央区第 178 批 共 4 户，计 4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</si>
  <si>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</si>
  <si>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</si>
  <si>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</si>
  <si>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</si>
  <si>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</si>
  <si>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</si>
  <si>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</si>
  <si>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</si>
  <si>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</si>
  <si>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</si>
  <si>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</si>
  <si>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</si>
  <si>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耿娅妮</t>
  </si>
  <si>
    <t>女</t>
  </si>
  <si>
    <t>本人</t>
  </si>
  <si>
    <t>610526****11058225</t>
  </si>
  <si>
    <t>陕西太白山旅游网络科技有限公司</t>
  </si>
  <si>
    <t>西安市未央区二府庄1号付1号</t>
  </si>
  <si>
    <t>未婚</t>
  </si>
  <si>
    <t>张家堡</t>
  </si>
  <si>
    <t>戚乃文</t>
  </si>
  <si>
    <t>男</t>
  </si>
  <si>
    <t>612325****07192615</t>
  </si>
  <si>
    <t>陕建三建集团设备安装公司</t>
  </si>
  <si>
    <t>李飞</t>
  </si>
  <si>
    <t>610424****11244619</t>
  </si>
  <si>
    <t>陕西源硒地农业科技发展有限公司</t>
  </si>
  <si>
    <t>高成双</t>
  </si>
  <si>
    <t>142724****09034140</t>
  </si>
  <si>
    <t>未央区西航三校</t>
  </si>
  <si>
    <t>未央区张家堡街办方新社区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</si>
</sst>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2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name val="Tahoma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24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0" fillId="0" borderId="0"/>
    <xf numFmtId="43" fontId="17" fillId="0" borderId="0" applyFont="0" applyFill="0" applyBorder="0" applyAlignment="0" applyProtection="0">
      <alignment vertical="center"/>
    </xf>
    <xf numFmtId="0" fontId="0" fillId="0" borderId="0"/>
    <xf numFmtId="0" fontId="21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17" fillId="20" borderId="10" applyNumberFormat="0" applyFont="0" applyAlignment="0" applyProtection="0">
      <alignment vertical="center"/>
    </xf>
    <xf numFmtId="0" fontId="0" fillId="0" borderId="0"/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0" fillId="0" borderId="0"/>
    <xf numFmtId="0" fontId="21" fillId="1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0" borderId="0"/>
    <xf numFmtId="0" fontId="21" fillId="5" borderId="0" applyNumberFormat="0" applyBorder="0" applyAlignment="0" applyProtection="0">
      <alignment vertical="center"/>
    </xf>
    <xf numFmtId="0" fontId="0" fillId="0" borderId="0"/>
    <xf numFmtId="0" fontId="24" fillId="8" borderId="7" applyNumberFormat="0" applyAlignment="0" applyProtection="0">
      <alignment vertical="center"/>
    </xf>
    <xf numFmtId="0" fontId="31" fillId="0" borderId="0" applyProtection="0">
      <alignment vertical="center"/>
    </xf>
    <xf numFmtId="0" fontId="27" fillId="0" borderId="0">
      <alignment vertical="center"/>
    </xf>
    <xf numFmtId="0" fontId="40" fillId="8" borderId="5" applyNumberFormat="0" applyAlignment="0" applyProtection="0">
      <alignment vertical="center"/>
    </xf>
    <xf numFmtId="0" fontId="41" fillId="32" borderId="12" applyNumberFormat="0" applyAlignment="0" applyProtection="0">
      <alignment vertical="center"/>
    </xf>
    <xf numFmtId="0" fontId="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3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1" borderId="0" applyNumberFormat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0" fontId="21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</cellStyleXfs>
  <cellXfs count="3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223" applyNumberFormat="1" applyFont="1" applyFill="1" applyBorder="1" applyAlignment="1">
      <alignment horizontal="center" vertical="center" wrapText="1"/>
    </xf>
    <xf numFmtId="0" fontId="3" fillId="2" borderId="2" xfId="223" applyNumberFormat="1" applyFont="1" applyFill="1" applyBorder="1" applyAlignment="1">
      <alignment horizontal="center" vertical="center" wrapText="1"/>
    </xf>
    <xf numFmtId="0" fontId="4" fillId="2" borderId="3" xfId="223" applyFont="1" applyFill="1" applyBorder="1" applyAlignment="1">
      <alignment horizontal="center" vertical="center" wrapText="1"/>
    </xf>
    <xf numFmtId="0" fontId="5" fillId="2" borderId="3" xfId="223" applyFont="1" applyFill="1" applyBorder="1" applyAlignment="1">
      <alignment horizontal="center" vertical="center" wrapText="1"/>
    </xf>
    <xf numFmtId="0" fontId="5" fillId="2" borderId="3" xfId="223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/>
    </xf>
    <xf numFmtId="0" fontId="10" fillId="0" borderId="4" xfId="88" applyNumberFormat="1" applyFont="1" applyBorder="1" applyAlignment="1">
      <alignment horizontal="center" vertical="center"/>
    </xf>
    <xf numFmtId="0" fontId="11" fillId="0" borderId="4" xfId="88" applyFont="1" applyBorder="1" applyAlignment="1">
      <alignment horizontal="center"/>
    </xf>
    <xf numFmtId="0" fontId="9" fillId="0" borderId="4" xfId="88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4" xfId="9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4" xfId="93" applyFont="1" applyBorder="1" applyAlignment="1">
      <alignment horizontal="center" vertical="center"/>
    </xf>
    <xf numFmtId="0" fontId="9" fillId="0" borderId="4" xfId="93" applyFont="1" applyBorder="1" applyAlignment="1">
      <alignment horizontal="center" vertical="center"/>
    </xf>
    <xf numFmtId="0" fontId="9" fillId="0" borderId="4" xfId="99" applyFont="1" applyBorder="1" applyAlignment="1">
      <alignment horizontal="center" vertical="center"/>
    </xf>
    <xf numFmtId="0" fontId="11" fillId="0" borderId="0" xfId="90" applyFont="1" applyAlignment="1">
      <alignment horizontal="center"/>
    </xf>
    <xf numFmtId="0" fontId="9" fillId="0" borderId="4" xfId="90" applyFont="1" applyBorder="1" applyAlignment="1">
      <alignment horizontal="center" vertical="center"/>
    </xf>
    <xf numFmtId="0" fontId="15" fillId="0" borderId="4" xfId="98" applyFont="1" applyBorder="1" applyAlignment="1">
      <alignment horizontal="center" vertical="center"/>
    </xf>
    <xf numFmtId="0" fontId="9" fillId="0" borderId="4" xfId="98" applyFont="1" applyBorder="1" applyAlignment="1">
      <alignment horizontal="center" vertical="center"/>
    </xf>
    <xf numFmtId="0" fontId="9" fillId="0" borderId="4" xfId="10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/>
    <xf numFmtId="0" fontId="9" fillId="0" borderId="4" xfId="47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4" xfId="95" applyFont="1" applyBorder="1" applyAlignment="1">
      <alignment horizontal="center" vertical="center"/>
    </xf>
    <xf numFmtId="0" fontId="9" fillId="0" borderId="4" xfId="92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/>
    </xf>
  </cellXfs>
  <cellStyles count="22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常规 3 14" xfId="6"/>
    <cellStyle name="常规 2 26" xfId="7"/>
    <cellStyle name="千位分隔[0]" xfId="8" builtinId="6"/>
    <cellStyle name="40% - 强调文字颜色 3" xfId="9" builtinId="39"/>
    <cellStyle name="差" xfId="10" builtinId="27"/>
    <cellStyle name="常规 7 3" xfId="11"/>
    <cellStyle name="千位分隔" xfId="12" builtinId="3"/>
    <cellStyle name="常规 4 13" xfId="1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常规 6 13" xfId="18"/>
    <cellStyle name="常规 6" xfId="19"/>
    <cellStyle name="注释" xfId="20" builtinId="10"/>
    <cellStyle name="常规 4 12" xfId="21"/>
    <cellStyle name="60% - 强调文字颜色 2" xfId="22" builtinId="36"/>
    <cellStyle name="标题 4" xfId="23" builtinId="19"/>
    <cellStyle name="常规 6 5" xfId="24"/>
    <cellStyle name="警告文本" xfId="25" builtinId="11"/>
    <cellStyle name="常规 5 2" xfId="26"/>
    <cellStyle name="标题" xfId="27" builtinId="15"/>
    <cellStyle name="常规 12" xfId="28"/>
    <cellStyle name="解释性文本" xfId="29" builtinId="53"/>
    <cellStyle name="标题 1" xfId="30" builtinId="16"/>
    <cellStyle name="标题 2" xfId="31" builtinId="17"/>
    <cellStyle name="常规 4 11" xfId="32"/>
    <cellStyle name="60% - 强调文字颜色 1" xfId="33" builtinId="32"/>
    <cellStyle name="标题 3" xfId="34" builtinId="18"/>
    <cellStyle name="常规 4 14" xfId="35"/>
    <cellStyle name="60% - 强调文字颜色 4" xfId="36" builtinId="44"/>
    <cellStyle name="常规 5 17" xfId="37"/>
    <cellStyle name="输出" xfId="38" builtinId="21"/>
    <cellStyle name="常规 31" xfId="39"/>
    <cellStyle name="常规 26" xfId="40"/>
    <cellStyle name="计算" xfId="41" builtinId="22"/>
    <cellStyle name="检查单元格" xfId="42" builtinId="23"/>
    <cellStyle name="常规 8 3" xfId="43"/>
    <cellStyle name="20% - 强调文字颜色 6" xfId="44" builtinId="50"/>
    <cellStyle name="强调文字颜色 2" xfId="45" builtinId="33"/>
    <cellStyle name="链接单元格" xfId="46" builtinId="24"/>
    <cellStyle name="常规 2 13" xfId="47"/>
    <cellStyle name="汇总" xfId="48" builtinId="25"/>
    <cellStyle name="好" xfId="49" builtinId="26"/>
    <cellStyle name="常规 21" xfId="50"/>
    <cellStyle name="常规 16" xfId="51"/>
    <cellStyle name="适中" xfId="52" builtinId="28"/>
    <cellStyle name="常规 8 2" xfId="53"/>
    <cellStyle name="20% - 强调文字颜色 5" xfId="54" builtinId="46"/>
    <cellStyle name="强调文字颜色 1" xfId="55" builtinId="29"/>
    <cellStyle name="20% - 强调文字颜色 1" xfId="56" builtinId="30"/>
    <cellStyle name="40% - 强调文字颜色 1" xfId="57" builtinId="31"/>
    <cellStyle name="20% - 强调文字颜色 2" xfId="58" builtinId="34"/>
    <cellStyle name="40% - 强调文字颜色 2" xfId="59" builtinId="35"/>
    <cellStyle name="强调文字颜色 3" xfId="60" builtinId="37"/>
    <cellStyle name="强调文字颜色 4" xfId="61" builtinId="41"/>
    <cellStyle name="20% - 强调文字颜色 4" xfId="62" builtinId="42"/>
    <cellStyle name="40% - 强调文字颜色 4" xfId="63" builtinId="43"/>
    <cellStyle name="强调文字颜色 5" xfId="64" builtinId="45"/>
    <cellStyle name="40% - 强调文字颜色 5" xfId="65" builtinId="47"/>
    <cellStyle name="常规 4 20" xfId="66"/>
    <cellStyle name="常规 4 15" xfId="67"/>
    <cellStyle name="60% - 强调文字颜色 5" xfId="68" builtinId="48"/>
    <cellStyle name="强调文字颜色 6" xfId="69" builtinId="49"/>
    <cellStyle name="常规 10" xfId="70"/>
    <cellStyle name="40% - 强调文字颜色 6" xfId="71" builtinId="51"/>
    <cellStyle name="常规 2 10" xfId="72"/>
    <cellStyle name="常规 4 21" xfId="73"/>
    <cellStyle name="常规 4 16" xfId="74"/>
    <cellStyle name="60% - 强调文字颜色 6" xfId="75" builtinId="52"/>
    <cellStyle name="常规 11" xfId="76"/>
    <cellStyle name="常规 13" xfId="77"/>
    <cellStyle name="常规 14" xfId="78"/>
    <cellStyle name="常规 20" xfId="79"/>
    <cellStyle name="常规 15" xfId="80"/>
    <cellStyle name="常规 22" xfId="81"/>
    <cellStyle name="常规 17" xfId="82"/>
    <cellStyle name="常规 23" xfId="83"/>
    <cellStyle name="常规 18" xfId="84"/>
    <cellStyle name="常规 24" xfId="85"/>
    <cellStyle name="常规 19" xfId="86"/>
    <cellStyle name="常规 2" xfId="87"/>
    <cellStyle name="常规 2 12" xfId="88"/>
    <cellStyle name="常规 2 14" xfId="89"/>
    <cellStyle name="常规 2 20" xfId="90"/>
    <cellStyle name="常规 2 15" xfId="91"/>
    <cellStyle name="常规 2 21" xfId="92"/>
    <cellStyle name="常规 2 16" xfId="93"/>
    <cellStyle name="常规 2 22" xfId="94"/>
    <cellStyle name="常规 2 17" xfId="95"/>
    <cellStyle name="常规 2 23" xfId="96"/>
    <cellStyle name="常规 2 18" xfId="97"/>
    <cellStyle name="常规 2 24" xfId="98"/>
    <cellStyle name="常规 2 19" xfId="99"/>
    <cellStyle name="常规 2 2" xfId="100"/>
    <cellStyle name="常规 2 25" xfId="101"/>
    <cellStyle name="常规 2 27" xfId="102"/>
    <cellStyle name="常规 2 3" xfId="103"/>
    <cellStyle name="常规 2 4" xfId="104"/>
    <cellStyle name="常规 2 5" xfId="105"/>
    <cellStyle name="常规 2 6" xfId="106"/>
    <cellStyle name="常规 2 7" xfId="107"/>
    <cellStyle name="常规 2 8" xfId="108"/>
    <cellStyle name="常规 2 9" xfId="109"/>
    <cellStyle name="常规 30" xfId="110"/>
    <cellStyle name="常规 25" xfId="111"/>
    <cellStyle name="常规 32" xfId="112"/>
    <cellStyle name="常规 27" xfId="113"/>
    <cellStyle name="常规 33" xfId="114"/>
    <cellStyle name="常规 28" xfId="115"/>
    <cellStyle name="常规 34" xfId="116"/>
    <cellStyle name="常规 29" xfId="117"/>
    <cellStyle name="常规 6 10" xfId="118"/>
    <cellStyle name="常规 3" xfId="119"/>
    <cellStyle name="常规 6 6" xfId="120"/>
    <cellStyle name="常规 3 10" xfId="121"/>
    <cellStyle name="常规 6 7" xfId="122"/>
    <cellStyle name="常规 3 11" xfId="123"/>
    <cellStyle name="常规 6 8" xfId="124"/>
    <cellStyle name="常规 3 12" xfId="125"/>
    <cellStyle name="常规 6 9" xfId="126"/>
    <cellStyle name="常规 3 13" xfId="127"/>
    <cellStyle name="常规 3 20" xfId="128"/>
    <cellStyle name="常规 3 15" xfId="129"/>
    <cellStyle name="常规 3 21" xfId="130"/>
    <cellStyle name="常规 3 16" xfId="131"/>
    <cellStyle name="常规 3 17" xfId="132"/>
    <cellStyle name="常规 3 18" xfId="133"/>
    <cellStyle name="常规 3 19" xfId="134"/>
    <cellStyle name="常规 3 2" xfId="135"/>
    <cellStyle name="常规 3 3" xfId="136"/>
    <cellStyle name="常规 3 4" xfId="137"/>
    <cellStyle name="常规 3 5" xfId="138"/>
    <cellStyle name="常规 3 6" xfId="139"/>
    <cellStyle name="常规 3 7" xfId="140"/>
    <cellStyle name="常规 3 8" xfId="141"/>
    <cellStyle name="常规 3 9" xfId="142"/>
    <cellStyle name="常规 35" xfId="143"/>
    <cellStyle name="常规 6 11" xfId="144"/>
    <cellStyle name="常规 4" xfId="145"/>
    <cellStyle name="常规 4 10" xfId="146"/>
    <cellStyle name="常规 4 17" xfId="147"/>
    <cellStyle name="常规 4 18" xfId="148"/>
    <cellStyle name="常规 4 19" xfId="149"/>
    <cellStyle name="常规 4 2" xfId="150"/>
    <cellStyle name="常规 4 3" xfId="151"/>
    <cellStyle name="常规 4 4" xfId="152"/>
    <cellStyle name="常规 4 5" xfId="153"/>
    <cellStyle name="常规 4 6" xfId="154"/>
    <cellStyle name="常规 4 7" xfId="155"/>
    <cellStyle name="常规 4 8" xfId="156"/>
    <cellStyle name="常规 4 9" xfId="157"/>
    <cellStyle name="常规 6 12" xfId="158"/>
    <cellStyle name="常规 5" xfId="159"/>
    <cellStyle name="常规 5 10" xfId="160"/>
    <cellStyle name="常规 5 11" xfId="161"/>
    <cellStyle name="常规 5 12" xfId="162"/>
    <cellStyle name="常规 5 13" xfId="163"/>
    <cellStyle name="常规 5 14" xfId="164"/>
    <cellStyle name="常规 5 20" xfId="165"/>
    <cellStyle name="常规 5 15" xfId="166"/>
    <cellStyle name="常规 5 21" xfId="167"/>
    <cellStyle name="常规 5 16" xfId="168"/>
    <cellStyle name="常规 5 18" xfId="169"/>
    <cellStyle name="常规 5 19" xfId="170"/>
    <cellStyle name="常规 5 3" xfId="171"/>
    <cellStyle name="常规 5 4" xfId="172"/>
    <cellStyle name="常规 5 5" xfId="173"/>
    <cellStyle name="常规 5 6" xfId="174"/>
    <cellStyle name="常规 5 7" xfId="175"/>
    <cellStyle name="常规 5 8" xfId="176"/>
    <cellStyle name="常规 5 9" xfId="177"/>
    <cellStyle name="常规 7" xfId="178"/>
    <cellStyle name="常规 6 14" xfId="179"/>
    <cellStyle name="常规 8" xfId="180"/>
    <cellStyle name="常规 6 20" xfId="181"/>
    <cellStyle name="常规 6 15" xfId="182"/>
    <cellStyle name="常规 9" xfId="183"/>
    <cellStyle name="常规 6 21" xfId="184"/>
    <cellStyle name="常规 6 16" xfId="185"/>
    <cellStyle name="常规 6 17" xfId="186"/>
    <cellStyle name="常规 6 18" xfId="187"/>
    <cellStyle name="常规 6 19" xfId="188"/>
    <cellStyle name="常规 7 18" xfId="189"/>
    <cellStyle name="常规 6 2" xfId="190"/>
    <cellStyle name="常规 6 3" xfId="191"/>
    <cellStyle name="常规 6 4" xfId="192"/>
    <cellStyle name="常规 7 10" xfId="193"/>
    <cellStyle name="常规 7 11" xfId="194"/>
    <cellStyle name="常规 7 12" xfId="195"/>
    <cellStyle name="常规 7 13" xfId="196"/>
    <cellStyle name="常规 7 14" xfId="197"/>
    <cellStyle name="常规 7 15" xfId="198"/>
    <cellStyle name="常规 7 16" xfId="199"/>
    <cellStyle name="常规 7 17" xfId="200"/>
    <cellStyle name="常规 7 2" xfId="201"/>
    <cellStyle name="常规 7 4" xfId="202"/>
    <cellStyle name="常规 7 5" xfId="203"/>
    <cellStyle name="常规 7 6" xfId="204"/>
    <cellStyle name="常规 7 7" xfId="205"/>
    <cellStyle name="常规 7 8" xfId="206"/>
    <cellStyle name="常规 7 9" xfId="207"/>
    <cellStyle name="常规 8 10" xfId="208"/>
    <cellStyle name="常规 8 11" xfId="209"/>
    <cellStyle name="常规 8 12" xfId="210"/>
    <cellStyle name="常规 8 13" xfId="211"/>
    <cellStyle name="常规 8 14" xfId="212"/>
    <cellStyle name="常规 8 15" xfId="213"/>
    <cellStyle name="常规 8 16" xfId="214"/>
    <cellStyle name="常规 8 17" xfId="215"/>
    <cellStyle name="常规 8 18" xfId="216"/>
    <cellStyle name="常规 8 4" xfId="217"/>
    <cellStyle name="常规 8 5" xfId="218"/>
    <cellStyle name="常规 8 6" xfId="219"/>
    <cellStyle name="常规 8 7" xfId="220"/>
    <cellStyle name="常规 8 8" xfId="221"/>
    <cellStyle name="常规 8 9" xfId="222"/>
    <cellStyle name="常规_莲湖区12批60户联审" xfId="22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G13" sqref="G13"/>
    </sheetView>
  </sheetViews>
  <sheetFormatPr defaultColWidth="9" defaultRowHeight="14.25" outlineLevelRow="6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29" t="s">
        <v>11</v>
      </c>
      <c r="K3" s="30" t="s">
        <v>12</v>
      </c>
    </row>
    <row r="4" s="1" customFormat="1" spans="1:11">
      <c r="A4" s="11">
        <v>1</v>
      </c>
      <c r="B4" s="12" t="s">
        <v>13</v>
      </c>
      <c r="C4" s="13" t="s">
        <v>14</v>
      </c>
      <c r="D4" s="13" t="s">
        <v>15</v>
      </c>
      <c r="E4" s="11" t="s">
        <v>16</v>
      </c>
      <c r="F4" s="14" t="s">
        <v>17</v>
      </c>
      <c r="G4" s="15" t="s">
        <v>18</v>
      </c>
      <c r="H4" s="16" t="s">
        <v>19</v>
      </c>
      <c r="I4" s="11">
        <f>42000/12</f>
        <v>3500</v>
      </c>
      <c r="J4" s="31" t="s">
        <v>20</v>
      </c>
      <c r="K4" s="32" t="s">
        <v>21</v>
      </c>
    </row>
    <row r="5" spans="1:11">
      <c r="A5" s="17">
        <v>2</v>
      </c>
      <c r="B5" s="18" t="s">
        <v>13</v>
      </c>
      <c r="C5" s="19" t="s">
        <v>22</v>
      </c>
      <c r="D5" s="19" t="s">
        <v>23</v>
      </c>
      <c r="E5" s="20" t="s">
        <v>16</v>
      </c>
      <c r="F5" s="14" t="s">
        <v>24</v>
      </c>
      <c r="G5" s="21" t="s">
        <v>25</v>
      </c>
      <c r="H5" s="22" t="s">
        <v>19</v>
      </c>
      <c r="I5" s="17">
        <f>27600/12</f>
        <v>2300</v>
      </c>
      <c r="J5" s="33" t="s">
        <v>20</v>
      </c>
      <c r="K5" s="32" t="s">
        <v>21</v>
      </c>
    </row>
    <row r="6" spans="1:11">
      <c r="A6" s="17">
        <v>3</v>
      </c>
      <c r="B6" s="18" t="s">
        <v>13</v>
      </c>
      <c r="C6" s="23" t="s">
        <v>26</v>
      </c>
      <c r="D6" s="23" t="s">
        <v>23</v>
      </c>
      <c r="E6" s="11" t="s">
        <v>16</v>
      </c>
      <c r="F6" s="14" t="s">
        <v>27</v>
      </c>
      <c r="G6" s="24" t="s">
        <v>28</v>
      </c>
      <c r="H6" s="25" t="s">
        <v>19</v>
      </c>
      <c r="I6" s="17">
        <f>36000/12</f>
        <v>3000</v>
      </c>
      <c r="J6" s="34" t="s">
        <v>20</v>
      </c>
      <c r="K6" s="32" t="s">
        <v>21</v>
      </c>
    </row>
    <row r="7" spans="1:11">
      <c r="A7" s="17">
        <v>4</v>
      </c>
      <c r="B7" s="18" t="s">
        <v>13</v>
      </c>
      <c r="C7" s="26" t="s">
        <v>29</v>
      </c>
      <c r="D7" s="27" t="s">
        <v>15</v>
      </c>
      <c r="E7" s="20" t="s">
        <v>16</v>
      </c>
      <c r="F7" s="14" t="s">
        <v>30</v>
      </c>
      <c r="G7" s="28" t="s">
        <v>31</v>
      </c>
      <c r="H7" s="28" t="s">
        <v>32</v>
      </c>
      <c r="I7" s="17">
        <f>36552/12</f>
        <v>3046</v>
      </c>
      <c r="J7" s="35" t="s">
        <v>20</v>
      </c>
      <c r="K7" s="32" t="s">
        <v>21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2019-06-17T01:15:44Z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