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<sst xmlns="http://schemas.openxmlformats.org/spreadsheetml/2006/main" count="88" uniqueCount="54">
  <si>
    <t>西安市保障性住房（限价房）资格联审信息表第000批（原表）</t>
  </si>
  <si>
    <t>基本信息（未央区第 177 批 共 4 户，计 9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</si>
  <si>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</si>
  <si>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</si>
  <si>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</si>
  <si>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</si>
  <si>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</si>
  <si>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</si>
  <si>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</si>
  <si>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</si>
  <si>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</si>
  <si>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</si>
  <si>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</si>
  <si>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</si>
  <si>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周秀娥</t>
  </si>
  <si>
    <t>女</t>
  </si>
  <si>
    <t>本人</t>
  </si>
  <si>
    <t>610124****09243380</t>
  </si>
  <si>
    <t>西安首泓网络科技有限公司</t>
  </si>
  <si>
    <t>周至九峰乡</t>
  </si>
  <si>
    <t>已婚</t>
  </si>
  <si>
    <t>张家堡</t>
  </si>
  <si>
    <t>成员1</t>
  </si>
  <si>
    <t>寇俊辉</t>
  </si>
  <si>
    <t>男</t>
  </si>
  <si>
    <t>配偶</t>
  </si>
  <si>
    <t>610431****03240336</t>
  </si>
  <si>
    <t>孙楠</t>
  </si>
  <si>
    <t>610124****05280059</t>
  </si>
  <si>
    <t>西安市张家堡街道办事处</t>
  </si>
  <si>
    <t>西安市周至县</t>
  </si>
  <si>
    <t>樊蓉</t>
  </si>
  <si>
    <t>610122****12064045</t>
  </si>
  <si>
    <t>无</t>
  </si>
  <si>
    <t>成员2</t>
  </si>
  <si>
    <t>孙宇泽</t>
  </si>
  <si>
    <t>子女</t>
  </si>
  <si>
    <t>610124****11100015</t>
  </si>
  <si>
    <t>未婚</t>
  </si>
  <si>
    <t>张英英</t>
  </si>
  <si>
    <t>610624****08193620</t>
  </si>
  <si>
    <t>草滩街道办事处</t>
  </si>
  <si>
    <t>陕西省志丹县义正乡</t>
  </si>
  <si>
    <t>草滩</t>
  </si>
  <si>
    <t>付有功</t>
  </si>
  <si>
    <t>610625****02211393</t>
  </si>
  <si>
    <t>泾阳县兴隆街道</t>
  </si>
  <si>
    <t>付元硕</t>
  </si>
  <si>
    <t>610625****02231375</t>
  </si>
  <si>
    <t>周华侨</t>
  </si>
  <si>
    <t>500233****07255259</t>
  </si>
  <si>
    <t>陕西正大有限公司</t>
  </si>
  <si>
    <t>西安市未央区二环北路西段288号附2号</t>
  </si>
  <si>
    <t>未央宫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</si>
</sst>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2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name val="Tahoma"/>
      <charset val="134"/>
    </font>
    <font>
      <sz val="12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0" fillId="0" borderId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0" fillId="30" borderId="12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9" fillId="0" borderId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0" borderId="0"/>
    <xf numFmtId="0" fontId="26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3" fillId="9" borderId="6" applyNumberFormat="0" applyAlignment="0" applyProtection="0">
      <alignment vertical="center"/>
    </xf>
    <xf numFmtId="0" fontId="39" fillId="0" borderId="0" applyProtection="0">
      <alignment vertical="center"/>
    </xf>
    <xf numFmtId="0" fontId="26" fillId="0" borderId="0">
      <alignment vertical="center"/>
    </xf>
    <xf numFmtId="0" fontId="32" fillId="9" borderId="5" applyNumberFormat="0" applyAlignment="0" applyProtection="0">
      <alignment vertical="center"/>
    </xf>
    <xf numFmtId="0" fontId="28" fillId="21" borderId="9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7" fillId="3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0" borderId="0"/>
    <xf numFmtId="0" fontId="22" fillId="3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6" fillId="0" borderId="0"/>
    <xf numFmtId="0" fontId="0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16" fillId="0" borderId="0"/>
    <xf numFmtId="0" fontId="19" fillId="16" borderId="0" applyNumberFormat="0" applyBorder="0" applyAlignment="0" applyProtection="0">
      <alignment vertical="center"/>
    </xf>
    <xf numFmtId="0" fontId="1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39" fillId="0" borderId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39" fillId="0" borderId="0" applyProtection="0">
      <alignment vertical="center"/>
    </xf>
    <xf numFmtId="0" fontId="16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6" fillId="0" borderId="0">
      <alignment vertical="center"/>
    </xf>
    <xf numFmtId="0" fontId="39" fillId="0" borderId="0" applyProtection="0">
      <alignment vertical="center"/>
    </xf>
    <xf numFmtId="0" fontId="39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0" fillId="0" borderId="0"/>
  </cellStyleXfs>
  <cellXfs count="32">
    <xf numFmtId="0" fontId="0" fillId="0" borderId="0" xfId="0">
      <alignment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108" applyNumberFormat="1" applyFont="1" applyFill="1" applyBorder="1" applyAlignment="1">
      <alignment horizontal="center" vertical="center" wrapText="1"/>
    </xf>
    <xf numFmtId="0" fontId="3" fillId="2" borderId="2" xfId="108" applyNumberFormat="1" applyFont="1" applyFill="1" applyBorder="1" applyAlignment="1">
      <alignment horizontal="center" vertical="center" wrapText="1"/>
    </xf>
    <xf numFmtId="0" fontId="4" fillId="2" borderId="3" xfId="108" applyFont="1" applyFill="1" applyBorder="1" applyAlignment="1">
      <alignment horizontal="center" vertical="center" wrapText="1"/>
    </xf>
    <xf numFmtId="0" fontId="5" fillId="2" borderId="3" xfId="108" applyFont="1" applyFill="1" applyBorder="1" applyAlignment="1">
      <alignment horizontal="center" vertical="center" wrapText="1"/>
    </xf>
    <xf numFmtId="0" fontId="5" fillId="2" borderId="3" xfId="108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58" applyFont="1" applyBorder="1" applyAlignment="1">
      <alignment horizontal="center"/>
    </xf>
    <xf numFmtId="0" fontId="0" fillId="0" borderId="4" xfId="0" applyNumberForma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1" fillId="0" borderId="4" xfId="58" applyFont="1" applyBorder="1" applyAlignment="1">
      <alignment horizontal="center" wrapText="1"/>
    </xf>
    <xf numFmtId="0" fontId="7" fillId="0" borderId="4" xfId="0" applyFont="1" applyFill="1" applyBorder="1" applyAlignment="1">
      <alignment horizontal="center" vertical="center" wrapText="1"/>
    </xf>
    <xf numFmtId="0" fontId="13" fillId="0" borderId="4" xfId="92" applyFont="1" applyBorder="1" applyAlignment="1">
      <alignment horizontal="center" vertical="center"/>
    </xf>
    <xf numFmtId="0" fontId="14" fillId="0" borderId="4" xfId="92" applyFont="1" applyBorder="1" applyAlignment="1">
      <alignment horizontal="center" vertical="center"/>
    </xf>
    <xf numFmtId="0" fontId="15" fillId="0" borderId="4" xfId="93" applyFont="1" applyBorder="1" applyAlignment="1">
      <alignment horizontal="center" vertical="center"/>
    </xf>
    <xf numFmtId="0" fontId="14" fillId="0" borderId="4" xfId="93" applyFont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/>
    <xf numFmtId="0" fontId="0" fillId="0" borderId="4" xfId="58" applyFill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7" fillId="0" borderId="4" xfId="105" applyFont="1" applyBorder="1" applyAlignment="1">
      <alignment horizontal="center" vertical="center"/>
    </xf>
    <xf numFmtId="0" fontId="14" fillId="0" borderId="4" xfId="94" applyFont="1" applyBorder="1" applyAlignment="1">
      <alignment horizontal="center" vertical="center"/>
    </xf>
  </cellXfs>
  <cellStyles count="109">
    <cellStyle name="常规" xfId="0" builtinId="0"/>
    <cellStyle name="货币[0]" xfId="1" builtinId="7"/>
    <cellStyle name="20% - 强调文字颜色 3" xfId="2" builtinId="38"/>
    <cellStyle name="输入" xfId="3" builtinId="20"/>
    <cellStyle name="常规 39" xfId="4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常规 2 5" xfId="21"/>
    <cellStyle name="常规 1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常规 31" xfId="30"/>
    <cellStyle name="常规 26" xfId="3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21" xfId="39"/>
    <cellStyle name="常规 16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2 3" xfId="57"/>
    <cellStyle name="常规 10" xfId="58"/>
    <cellStyle name="40% - 强调文字颜色 6" xfId="59" builtinId="51"/>
    <cellStyle name="常规 2 10" xfId="60"/>
    <cellStyle name="60% - 强调文字颜色 6" xfId="61" builtinId="52"/>
    <cellStyle name="常规 2 4" xfId="62"/>
    <cellStyle name="常规 11" xfId="63"/>
    <cellStyle name="常规 13" xfId="64"/>
    <cellStyle name="常规 14" xfId="65"/>
    <cellStyle name="常规 20" xfId="66"/>
    <cellStyle name="常规 15" xfId="67"/>
    <cellStyle name="常规 22" xfId="68"/>
    <cellStyle name="常规 17" xfId="69"/>
    <cellStyle name="常规 23" xfId="70"/>
    <cellStyle name="常规 18" xfId="71"/>
    <cellStyle name="常规 24" xfId="72"/>
    <cellStyle name="常规 19" xfId="73"/>
    <cellStyle name="常规 2" xfId="74"/>
    <cellStyle name="常规 2 6" xfId="75"/>
    <cellStyle name="常规 2 7" xfId="76"/>
    <cellStyle name="常规 2 8" xfId="77"/>
    <cellStyle name="常规 2 9" xfId="78"/>
    <cellStyle name="常规 30" xfId="79"/>
    <cellStyle name="常规 25" xfId="80"/>
    <cellStyle name="常规 32" xfId="81"/>
    <cellStyle name="常规 27" xfId="82"/>
    <cellStyle name="常规 33" xfId="83"/>
    <cellStyle name="常规 28" xfId="84"/>
    <cellStyle name="常规 34" xfId="85"/>
    <cellStyle name="常规 29" xfId="86"/>
    <cellStyle name="常规 3" xfId="87"/>
    <cellStyle name="常规 3 2" xfId="88"/>
    <cellStyle name="常规 3 3" xfId="89"/>
    <cellStyle name="常规 3 4" xfId="90"/>
    <cellStyle name="常规 35" xfId="91"/>
    <cellStyle name="常规 36" xfId="92"/>
    <cellStyle name="常规 37" xfId="93"/>
    <cellStyle name="常规 38" xfId="94"/>
    <cellStyle name="常规 4" xfId="95"/>
    <cellStyle name="常规 4 2" xfId="96"/>
    <cellStyle name="常规 4 3" xfId="97"/>
    <cellStyle name="常规 4 4" xfId="98"/>
    <cellStyle name="常规 5" xfId="99"/>
    <cellStyle name="常规 5 3" xfId="100"/>
    <cellStyle name="常规 5 4" xfId="101"/>
    <cellStyle name="常规 6 2" xfId="102"/>
    <cellStyle name="常规 6 3" xfId="103"/>
    <cellStyle name="常规 6 4" xfId="104"/>
    <cellStyle name="常规 7" xfId="105"/>
    <cellStyle name="常规 8" xfId="106"/>
    <cellStyle name="常规 9" xfId="107"/>
    <cellStyle name="常规_莲湖区12批60户联审" xfId="10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G16" sqref="G16"/>
    </sheetView>
  </sheetViews>
  <sheetFormatPr defaultColWidth="9" defaultRowHeight="14.25"/>
  <cols>
    <col min="1" max="5" width="9" style="1"/>
    <col min="6" max="6" width="25.125" style="2" customWidth="1"/>
    <col min="7" max="7" width="40" style="1" customWidth="1"/>
    <col min="8" max="8" width="42.75" style="1" customWidth="1"/>
    <col min="9" max="9" width="12.75" style="1" customWidth="1"/>
    <col min="10" max="16384" width="9" style="1"/>
  </cols>
  <sheetData>
    <row r="1" ht="31.5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2.5" spans="1:10">
      <c r="A2" s="5" t="s">
        <v>1</v>
      </c>
      <c r="B2" s="6"/>
      <c r="C2" s="6"/>
      <c r="D2" s="6"/>
      <c r="E2" s="6"/>
      <c r="F2" s="7"/>
      <c r="G2" s="6"/>
      <c r="H2" s="6"/>
      <c r="I2" s="6"/>
      <c r="J2" s="6"/>
    </row>
    <row r="3" ht="27" spans="1:11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25" t="s">
        <v>11</v>
      </c>
      <c r="K3" s="26" t="s">
        <v>12</v>
      </c>
    </row>
    <row r="4" spans="1:11">
      <c r="A4" s="10">
        <v>1</v>
      </c>
      <c r="B4" s="11" t="s">
        <v>13</v>
      </c>
      <c r="C4" s="12" t="s">
        <v>14</v>
      </c>
      <c r="D4" s="13" t="s">
        <v>15</v>
      </c>
      <c r="E4" s="14" t="s">
        <v>16</v>
      </c>
      <c r="F4" s="15" t="s">
        <v>17</v>
      </c>
      <c r="G4" s="13" t="s">
        <v>18</v>
      </c>
      <c r="H4" s="13" t="s">
        <v>19</v>
      </c>
      <c r="I4" s="27">
        <f>31200/12</f>
        <v>2600</v>
      </c>
      <c r="J4" s="14" t="s">
        <v>20</v>
      </c>
      <c r="K4" s="28" t="s">
        <v>21</v>
      </c>
    </row>
    <row r="5" spans="1:11">
      <c r="A5" s="10"/>
      <c r="B5" s="16" t="s">
        <v>22</v>
      </c>
      <c r="C5" s="14" t="s">
        <v>23</v>
      </c>
      <c r="D5" s="14" t="s">
        <v>24</v>
      </c>
      <c r="E5" s="14" t="s">
        <v>25</v>
      </c>
      <c r="F5" s="15" t="s">
        <v>26</v>
      </c>
      <c r="G5" s="17"/>
      <c r="H5" s="13" t="s">
        <v>19</v>
      </c>
      <c r="I5" s="27"/>
      <c r="J5" s="14" t="s">
        <v>20</v>
      </c>
      <c r="K5" s="29"/>
    </row>
    <row r="6" spans="1:11">
      <c r="A6" s="10">
        <v>2</v>
      </c>
      <c r="B6" s="11" t="s">
        <v>13</v>
      </c>
      <c r="C6" s="12" t="s">
        <v>27</v>
      </c>
      <c r="D6" s="13" t="s">
        <v>24</v>
      </c>
      <c r="E6" s="18" t="s">
        <v>16</v>
      </c>
      <c r="F6" s="15" t="s">
        <v>28</v>
      </c>
      <c r="G6" s="13" t="s">
        <v>29</v>
      </c>
      <c r="H6" s="13" t="s">
        <v>30</v>
      </c>
      <c r="I6" s="10">
        <f>48000/12</f>
        <v>4000</v>
      </c>
      <c r="J6" s="30" t="s">
        <v>20</v>
      </c>
      <c r="K6" s="28" t="s">
        <v>21</v>
      </c>
    </row>
    <row r="7" spans="1:11">
      <c r="A7" s="10"/>
      <c r="B7" s="16" t="s">
        <v>22</v>
      </c>
      <c r="C7" s="12" t="s">
        <v>31</v>
      </c>
      <c r="D7" s="13" t="s">
        <v>15</v>
      </c>
      <c r="E7" s="18" t="s">
        <v>25</v>
      </c>
      <c r="F7" s="15" t="s">
        <v>32</v>
      </c>
      <c r="G7" s="13" t="s">
        <v>33</v>
      </c>
      <c r="H7" s="13" t="s">
        <v>30</v>
      </c>
      <c r="I7" s="10">
        <f>4500/12</f>
        <v>375</v>
      </c>
      <c r="J7" s="30" t="s">
        <v>20</v>
      </c>
      <c r="K7" s="29"/>
    </row>
    <row r="8" spans="1:11">
      <c r="A8" s="10"/>
      <c r="B8" s="16" t="s">
        <v>34</v>
      </c>
      <c r="C8" s="12" t="s">
        <v>35</v>
      </c>
      <c r="D8" s="13" t="s">
        <v>24</v>
      </c>
      <c r="E8" s="18" t="s">
        <v>36</v>
      </c>
      <c r="F8" s="15" t="s">
        <v>37</v>
      </c>
      <c r="G8" s="13" t="s">
        <v>33</v>
      </c>
      <c r="H8" s="13" t="s">
        <v>30</v>
      </c>
      <c r="I8" s="10"/>
      <c r="J8" s="30" t="s">
        <v>38</v>
      </c>
      <c r="K8" s="29"/>
    </row>
    <row r="9" spans="1:11">
      <c r="A9" s="10">
        <v>3</v>
      </c>
      <c r="B9" s="11" t="s">
        <v>13</v>
      </c>
      <c r="C9" s="19" t="s">
        <v>39</v>
      </c>
      <c r="D9" s="20" t="s">
        <v>15</v>
      </c>
      <c r="E9" s="18" t="s">
        <v>16</v>
      </c>
      <c r="F9" s="15" t="s">
        <v>40</v>
      </c>
      <c r="G9" s="21" t="s">
        <v>41</v>
      </c>
      <c r="H9" s="22" t="s">
        <v>42</v>
      </c>
      <c r="I9" s="10">
        <f>3189</f>
        <v>3189</v>
      </c>
      <c r="J9" s="31" t="s">
        <v>20</v>
      </c>
      <c r="K9" s="28" t="s">
        <v>43</v>
      </c>
    </row>
    <row r="10" spans="1:11">
      <c r="A10" s="10"/>
      <c r="B10" s="16" t="s">
        <v>22</v>
      </c>
      <c r="C10" s="20" t="s">
        <v>44</v>
      </c>
      <c r="D10" s="20" t="s">
        <v>24</v>
      </c>
      <c r="E10" s="18" t="s">
        <v>25</v>
      </c>
      <c r="F10" s="15" t="s">
        <v>45</v>
      </c>
      <c r="G10" s="22" t="s">
        <v>46</v>
      </c>
      <c r="H10" s="22" t="s">
        <v>42</v>
      </c>
      <c r="I10" s="10">
        <v>2389</v>
      </c>
      <c r="J10" s="31" t="s">
        <v>20</v>
      </c>
      <c r="K10" s="29"/>
    </row>
    <row r="11" spans="1:11">
      <c r="A11" s="10"/>
      <c r="B11" s="16" t="s">
        <v>34</v>
      </c>
      <c r="C11" s="20" t="s">
        <v>47</v>
      </c>
      <c r="D11" s="20" t="s">
        <v>24</v>
      </c>
      <c r="E11" s="18" t="s">
        <v>36</v>
      </c>
      <c r="F11" s="15" t="s">
        <v>48</v>
      </c>
      <c r="G11" s="21" t="s">
        <v>33</v>
      </c>
      <c r="H11" s="22" t="s">
        <v>42</v>
      </c>
      <c r="I11" s="10"/>
      <c r="J11" s="31" t="s">
        <v>38</v>
      </c>
      <c r="K11" s="29"/>
    </row>
    <row r="12" spans="1:11">
      <c r="A12" s="10">
        <v>4</v>
      </c>
      <c r="B12" s="11" t="s">
        <v>13</v>
      </c>
      <c r="C12" s="23" t="s">
        <v>49</v>
      </c>
      <c r="D12" s="23" t="s">
        <v>24</v>
      </c>
      <c r="E12" s="18" t="s">
        <v>16</v>
      </c>
      <c r="F12" s="15" t="s">
        <v>50</v>
      </c>
      <c r="G12" s="23" t="s">
        <v>51</v>
      </c>
      <c r="H12" s="24" t="s">
        <v>52</v>
      </c>
      <c r="I12" s="10">
        <f>38400/12</f>
        <v>3200</v>
      </c>
      <c r="J12" s="24" t="s">
        <v>38</v>
      </c>
      <c r="K12" s="28" t="s">
        <v>53</v>
      </c>
    </row>
  </sheetData>
  <mergeCells count="8">
    <mergeCell ref="A1:J1"/>
    <mergeCell ref="A2:J2"/>
    <mergeCell ref="A4:A5"/>
    <mergeCell ref="A6:A8"/>
    <mergeCell ref="A9:A11"/>
    <mergeCell ref="K4:K5"/>
    <mergeCell ref="K6:K8"/>
    <mergeCell ref="K9:K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2019-06-10T00:48:13Z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