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<sst xmlns="http://schemas.openxmlformats.org/spreadsheetml/2006/main" count="72" uniqueCount="49">
  <si>
    <t>西安市保障性住房（经适房）资格联审信息表第000批（原表）</t>
  </si>
  <si>
    <t>基本信息（未央区第 185 批 共 3 户，计 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</si>
  <si>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</si>
  <si>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</si>
  <si>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</si>
  <si>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</si>
  <si>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</si>
  <si>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</si>
  <si>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</si>
  <si>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</si>
  <si>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</si>
  <si>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</si>
  <si>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</si>
  <si>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</si>
  <si>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杨博文</t>
  </si>
  <si>
    <t>男</t>
  </si>
  <si>
    <t>本人</t>
  </si>
  <si>
    <t>610112****02283012</t>
  </si>
  <si>
    <t>沣西新城城市管理局</t>
  </si>
  <si>
    <t>西安市未央区凤城二路32号</t>
  </si>
  <si>
    <t>已婚</t>
  </si>
  <si>
    <t>汉城</t>
  </si>
  <si>
    <t>成员1</t>
  </si>
  <si>
    <t>庄茜</t>
  </si>
  <si>
    <t>女</t>
  </si>
  <si>
    <t>配偶</t>
  </si>
  <si>
    <t>610303****08113028</t>
  </si>
  <si>
    <t>未央区建筑企业管理处</t>
  </si>
  <si>
    <t>陕西宝鸡市金台区卧龙寺宝虢路</t>
  </si>
  <si>
    <t>王震</t>
  </si>
  <si>
    <t>610102****12011530</t>
  </si>
  <si>
    <t>西安宇茂环卫有限公司</t>
  </si>
  <si>
    <t>未央湖街道湖北庄</t>
  </si>
  <si>
    <t>未央湖</t>
  </si>
  <si>
    <t>吴青阳</t>
  </si>
  <si>
    <t>610112****09141529</t>
  </si>
  <si>
    <t>无</t>
  </si>
  <si>
    <t>成员2</t>
  </si>
  <si>
    <t>王懿卿</t>
  </si>
  <si>
    <t>子女</t>
  </si>
  <si>
    <t>610112****04141541</t>
  </si>
  <si>
    <t>未婚</t>
  </si>
  <si>
    <t>成员3</t>
  </si>
  <si>
    <t>王皓禾</t>
  </si>
  <si>
    <t>610112****08011510</t>
  </si>
  <si>
    <t>郝杰</t>
  </si>
  <si>
    <t>612732****05120915</t>
  </si>
  <si>
    <t>西安第五污水处理厂</t>
  </si>
  <si>
    <t>未央湖芸辉路1号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</si>
</sst>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6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4" fillId="32" borderId="12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/>
    <xf numFmtId="0" fontId="3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7" fillId="0" borderId="0" applyProtection="0">
      <alignment vertical="center"/>
    </xf>
    <xf numFmtId="0" fontId="36" fillId="0" borderId="0">
      <alignment vertical="center"/>
    </xf>
    <xf numFmtId="0" fontId="29" fillId="8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0" borderId="0"/>
    <xf numFmtId="0" fontId="25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11" fillId="0" borderId="0"/>
    <xf numFmtId="0" fontId="26" fillId="31" borderId="0" applyNumberFormat="0" applyBorder="0" applyAlignment="0" applyProtection="0">
      <alignment vertical="center"/>
    </xf>
    <xf numFmtId="0" fontId="1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1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1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7" fillId="0" borderId="0"/>
  </cellStyleXfs>
  <cellXfs count="3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5" applyNumberFormat="1" applyFont="1" applyFill="1" applyBorder="1" applyAlignment="1">
      <alignment horizontal="center" vertical="center" wrapText="1"/>
    </xf>
    <xf numFmtId="0" fontId="3" fillId="2" borderId="2" xfId="115" applyNumberFormat="1" applyFont="1" applyFill="1" applyBorder="1" applyAlignment="1">
      <alignment horizontal="center" vertical="center" wrapText="1"/>
    </xf>
    <xf numFmtId="0" fontId="4" fillId="2" borderId="3" xfId="115" applyFont="1" applyFill="1" applyBorder="1" applyAlignment="1">
      <alignment horizontal="center" vertical="center" wrapText="1"/>
    </xf>
    <xf numFmtId="0" fontId="5" fillId="2" borderId="3" xfId="115" applyFont="1" applyFill="1" applyBorder="1" applyAlignment="1">
      <alignment horizontal="center" vertical="center" wrapText="1"/>
    </xf>
    <xf numFmtId="0" fontId="5" fillId="2" borderId="3" xfId="115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98" applyFont="1" applyFill="1" applyBorder="1" applyAlignment="1">
      <alignment horizontal="center" vertical="center"/>
    </xf>
    <xf numFmtId="0" fontId="10" fillId="0" borderId="4" xfId="98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4" applyFont="1" applyFill="1" applyBorder="1" applyAlignment="1">
      <alignment horizontal="center" vertical="center" wrapText="1"/>
    </xf>
    <xf numFmtId="0" fontId="16" fillId="0" borderId="4" xfId="95" applyFont="1" applyBorder="1" applyAlignment="1">
      <alignment horizontal="center" vertical="center"/>
    </xf>
    <xf numFmtId="0" fontId="17" fillId="0" borderId="4" xfId="95" applyFont="1" applyBorder="1" applyAlignment="1">
      <alignment horizontal="center" vertical="center"/>
    </xf>
    <xf numFmtId="0" fontId="18" fillId="0" borderId="4" xfId="97" applyFont="1" applyBorder="1" applyAlignment="1">
      <alignment horizontal="center" vertical="center"/>
    </xf>
    <xf numFmtId="0" fontId="17" fillId="0" borderId="4" xfId="97" applyFont="1" applyBorder="1" applyAlignment="1">
      <alignment horizontal="center" vertical="center"/>
    </xf>
    <xf numFmtId="0" fontId="19" fillId="0" borderId="4" xfId="95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7" fillId="0" borderId="4" xfId="92" applyFont="1" applyBorder="1" applyAlignment="1">
      <alignment horizontal="center" vertical="center"/>
    </xf>
    <xf numFmtId="0" fontId="18" fillId="0" borderId="4" xfId="94" applyFont="1" applyBorder="1" applyAlignment="1">
      <alignment horizontal="center" vertical="center"/>
    </xf>
    <xf numFmtId="0" fontId="17" fillId="0" borderId="4" xfId="94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/>
    <xf numFmtId="0" fontId="11" fillId="0" borderId="4" xfId="88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4" xfId="112" applyFont="1" applyBorder="1" applyAlignment="1">
      <alignment horizontal="center" vertical="center"/>
    </xf>
    <xf numFmtId="0" fontId="17" fillId="0" borderId="4" xfId="99" applyFont="1" applyBorder="1" applyAlignment="1">
      <alignment horizontal="center" vertical="center"/>
    </xf>
    <xf numFmtId="0" fontId="17" fillId="0" borderId="4" xfId="96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</cellXfs>
  <cellStyles count="116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46" xfId="104"/>
    <cellStyle name="常规 47" xfId="105"/>
    <cellStyle name="常规 5" xfId="106"/>
    <cellStyle name="常规 5 3" xfId="107"/>
    <cellStyle name="常规 5 4" xfId="108"/>
    <cellStyle name="常规 6 2" xfId="109"/>
    <cellStyle name="常规 6 3" xfId="110"/>
    <cellStyle name="常规 6 4" xfId="111"/>
    <cellStyle name="常规 7" xfId="112"/>
    <cellStyle name="常规 8" xfId="113"/>
    <cellStyle name="常规 9" xfId="114"/>
    <cellStyle name="常规_莲湖区12批60户联审" xfId="1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30" t="s">
        <v>11</v>
      </c>
      <c r="K3" s="31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4" t="s">
        <v>15</v>
      </c>
      <c r="E4" s="11" t="s">
        <v>16</v>
      </c>
      <c r="F4" s="15" t="s">
        <v>17</v>
      </c>
      <c r="G4" s="16" t="s">
        <v>18</v>
      </c>
      <c r="H4" s="17" t="s">
        <v>19</v>
      </c>
      <c r="I4" s="11">
        <f>34800/12</f>
        <v>2900</v>
      </c>
      <c r="J4" s="32" t="s">
        <v>20</v>
      </c>
      <c r="K4" s="33" t="s">
        <v>21</v>
      </c>
    </row>
    <row r="5" s="1" customFormat="1" spans="1:11">
      <c r="A5" s="11"/>
      <c r="B5" s="18" t="s">
        <v>22</v>
      </c>
      <c r="C5" s="13" t="s">
        <v>23</v>
      </c>
      <c r="D5" s="14" t="s">
        <v>24</v>
      </c>
      <c r="E5" s="11" t="s">
        <v>25</v>
      </c>
      <c r="F5" s="15" t="s">
        <v>26</v>
      </c>
      <c r="G5" s="19" t="s">
        <v>27</v>
      </c>
      <c r="H5" s="17" t="s">
        <v>28</v>
      </c>
      <c r="I5" s="11">
        <f>22800/12</f>
        <v>1900</v>
      </c>
      <c r="J5" s="32" t="s">
        <v>20</v>
      </c>
      <c r="K5" s="34"/>
    </row>
    <row r="6" s="1" customFormat="1" spans="1:11">
      <c r="A6" s="11">
        <v>2</v>
      </c>
      <c r="B6" s="12" t="s">
        <v>13</v>
      </c>
      <c r="C6" s="20" t="s">
        <v>29</v>
      </c>
      <c r="D6" s="21" t="s">
        <v>15</v>
      </c>
      <c r="E6" s="11" t="s">
        <v>16</v>
      </c>
      <c r="F6" s="15" t="s">
        <v>30</v>
      </c>
      <c r="G6" s="22" t="s">
        <v>31</v>
      </c>
      <c r="H6" s="23" t="s">
        <v>32</v>
      </c>
      <c r="I6" s="11">
        <f>88000/12</f>
        <v>7333.33333333333</v>
      </c>
      <c r="J6" s="35" t="s">
        <v>20</v>
      </c>
      <c r="K6" s="36" t="s">
        <v>33</v>
      </c>
    </row>
    <row r="7" s="1" customFormat="1" spans="1:11">
      <c r="A7" s="11"/>
      <c r="B7" s="18" t="s">
        <v>22</v>
      </c>
      <c r="C7" s="20" t="s">
        <v>34</v>
      </c>
      <c r="D7" s="21" t="s">
        <v>24</v>
      </c>
      <c r="E7" s="11" t="s">
        <v>25</v>
      </c>
      <c r="F7" s="15" t="s">
        <v>35</v>
      </c>
      <c r="G7" s="22" t="s">
        <v>36</v>
      </c>
      <c r="H7" s="23" t="s">
        <v>32</v>
      </c>
      <c r="I7" s="11"/>
      <c r="J7" s="35" t="s">
        <v>20</v>
      </c>
      <c r="K7" s="36"/>
    </row>
    <row r="8" s="1" customFormat="1" spans="1:11">
      <c r="A8" s="11"/>
      <c r="B8" s="18" t="s">
        <v>37</v>
      </c>
      <c r="C8" s="21" t="s">
        <v>38</v>
      </c>
      <c r="D8" s="24" t="s">
        <v>24</v>
      </c>
      <c r="E8" s="11" t="s">
        <v>39</v>
      </c>
      <c r="F8" s="15" t="s">
        <v>40</v>
      </c>
      <c r="G8" s="22" t="s">
        <v>36</v>
      </c>
      <c r="H8" s="23" t="s">
        <v>32</v>
      </c>
      <c r="I8" s="11"/>
      <c r="J8" s="35" t="s">
        <v>41</v>
      </c>
      <c r="K8" s="36"/>
    </row>
    <row r="9" s="1" customFormat="1" spans="1:11">
      <c r="A9" s="11"/>
      <c r="B9" s="18" t="s">
        <v>42</v>
      </c>
      <c r="C9" s="21" t="s">
        <v>43</v>
      </c>
      <c r="D9" s="21" t="s">
        <v>15</v>
      </c>
      <c r="E9" s="11" t="s">
        <v>39</v>
      </c>
      <c r="F9" s="15" t="s">
        <v>44</v>
      </c>
      <c r="G9" s="22" t="s">
        <v>36</v>
      </c>
      <c r="H9" s="23" t="s">
        <v>32</v>
      </c>
      <c r="I9" s="11"/>
      <c r="J9" s="35" t="s">
        <v>41</v>
      </c>
      <c r="K9" s="36"/>
    </row>
    <row r="10" spans="1:11">
      <c r="A10" s="25">
        <v>3</v>
      </c>
      <c r="B10" s="26" t="s">
        <v>13</v>
      </c>
      <c r="C10" s="27" t="s">
        <v>45</v>
      </c>
      <c r="D10" s="27" t="s">
        <v>15</v>
      </c>
      <c r="E10" s="18" t="s">
        <v>16</v>
      </c>
      <c r="F10" s="15" t="s">
        <v>46</v>
      </c>
      <c r="G10" s="28" t="s">
        <v>47</v>
      </c>
      <c r="H10" s="29" t="s">
        <v>48</v>
      </c>
      <c r="I10" s="25">
        <f>20160/12</f>
        <v>1680</v>
      </c>
      <c r="J10" s="37" t="s">
        <v>41</v>
      </c>
      <c r="K10" s="38" t="s">
        <v>33</v>
      </c>
    </row>
  </sheetData>
  <mergeCells count="6">
    <mergeCell ref="A1:J1"/>
    <mergeCell ref="A2:J2"/>
    <mergeCell ref="A4:A5"/>
    <mergeCell ref="A6:A9"/>
    <mergeCell ref="K4:K5"/>
    <mergeCell ref="K6:K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2019-05-27T01:06:56Z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