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<sst xmlns="http://schemas.openxmlformats.org/spreadsheetml/2006/main" count="61">
  <si>
    <t>西安市保障性住房（限价房）资格联审信息表第000批（原表）</t>
  </si>
  <si>
    <t>基本信息（未央区 第 164 批 共 4 户，计 12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</si>
  <si>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</si>
  <si>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</si>
  <si>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</si>
  <si>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</si>
  <si>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</si>
  <si>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</si>
  <si>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</si>
  <si>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</si>
  <si>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</si>
  <si>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</si>
  <si>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</si>
  <si>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苗恒博</t>
  </si>
  <si>
    <t>男</t>
  </si>
  <si>
    <t>本人</t>
  </si>
  <si>
    <t>610104****03132615</t>
  </si>
  <si>
    <t>西安市国土资源局未央分局执法监察队</t>
  </si>
  <si>
    <t>西安市未央区张家堡街道</t>
  </si>
  <si>
    <t>已婚</t>
  </si>
  <si>
    <t>张家堡</t>
  </si>
  <si>
    <t>成员1</t>
  </si>
  <si>
    <t>王宜</t>
  </si>
  <si>
    <t>女</t>
  </si>
  <si>
    <t>配偶</t>
  </si>
  <si>
    <t>610103****10142826</t>
  </si>
  <si>
    <t>未央区长乐东苑幼儿园</t>
  </si>
  <si>
    <t>碑林区文艺路街道文艺路</t>
  </si>
  <si>
    <t>成员2</t>
  </si>
  <si>
    <t>苗峻溪</t>
  </si>
  <si>
    <t>子女</t>
  </si>
  <si>
    <t>610112****09055056</t>
  </si>
  <si>
    <t>未婚</t>
  </si>
  <si>
    <t>林海烽</t>
  </si>
  <si>
    <t>350524****06293512</t>
  </si>
  <si>
    <t>西安市经济技术开发区洪恩岩茶叶店</t>
  </si>
  <si>
    <t>西安市未央区汉城街道办朱宏路北段98号</t>
  </si>
  <si>
    <t>汉城</t>
  </si>
  <si>
    <t>王新鹏</t>
  </si>
  <si>
    <t>350524****09104122</t>
  </si>
  <si>
    <t>福建省安溪县虎邱镇胡坵村</t>
  </si>
  <si>
    <t>林泽安</t>
  </si>
  <si>
    <t>350524****12263511</t>
  </si>
  <si>
    <t>张策</t>
  </si>
  <si>
    <t>610126****08290015</t>
  </si>
  <si>
    <t>司机</t>
  </si>
  <si>
    <t xml:space="preserve">西安市高陵县鹿苑镇
高家村前北组     </t>
  </si>
  <si>
    <t>白萌</t>
  </si>
  <si>
    <t>610424****11290420</t>
  </si>
  <si>
    <t>张紫萱</t>
  </si>
  <si>
    <t>610126****02180029</t>
  </si>
  <si>
    <t>来彦丽</t>
  </si>
  <si>
    <t>412721****0820104X</t>
  </si>
  <si>
    <t>西安元森态影视文化发展有限公司</t>
  </si>
  <si>
    <t>河南扶沟县</t>
  </si>
  <si>
    <t>未央湖</t>
  </si>
  <si>
    <t>宋建厂</t>
  </si>
  <si>
    <t>412721****05251030</t>
  </si>
  <si>
    <t>陕西来昭好机械租赁有限公司</t>
  </si>
  <si>
    <t>宋家鹏</t>
  </si>
  <si>
    <t>411621****10191075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</si>
</sst>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theme="1"/>
      <name val="Tahoma"/>
      <charset val="134"/>
    </font>
    <font>
      <sz val="12"/>
      <color theme="1"/>
      <name val="仿宋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0000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Tahoma"/>
      <charset val="134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4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7" fillId="13" borderId="7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2" fillId="31" borderId="10" applyNumberFormat="0" applyAlignment="0" applyProtection="0">
      <alignment vertical="center"/>
    </xf>
    <xf numFmtId="0" fontId="31" fillId="31" borderId="8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0" borderId="0"/>
    <xf numFmtId="0" fontId="13" fillId="25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5" fillId="0" borderId="0"/>
  </cellStyleXfs>
  <cellXfs count="3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NumberFormat="1" applyAlignment="1"/>
    <xf numFmtId="0" fontId="2" fillId="2" borderId="1" xfId="73" applyNumberFormat="1" applyFont="1" applyFill="1" applyBorder="1" applyAlignment="1">
      <alignment horizontal="center" vertical="center" wrapText="1"/>
    </xf>
    <xf numFmtId="0" fontId="3" fillId="2" borderId="1" xfId="73" applyFont="1" applyFill="1" applyBorder="1" applyAlignment="1">
      <alignment horizontal="center" vertical="center" wrapText="1"/>
    </xf>
    <xf numFmtId="0" fontId="4" fillId="2" borderId="1" xfId="73" applyFont="1" applyFill="1" applyBorder="1" applyAlignment="1">
      <alignment horizontal="center" vertical="center" wrapText="1"/>
    </xf>
    <xf numFmtId="0" fontId="4" fillId="2" borderId="1" xfId="73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1" xfId="66" applyFont="1" applyBorder="1" applyAlignment="1">
      <alignment horizontal="center" vertical="center"/>
    </xf>
    <xf numFmtId="0" fontId="6" fillId="0" borderId="1" xfId="66" applyNumberFormat="1" applyFont="1" applyBorder="1" applyAlignment="1">
      <alignment horizontal="center" vertical="center"/>
    </xf>
    <xf numFmtId="0" fontId="6" fillId="0" borderId="1" xfId="66" applyFont="1" applyBorder="1" applyAlignment="1">
      <alignment horizontal="center"/>
    </xf>
    <xf numFmtId="0" fontId="7" fillId="0" borderId="1" xfId="11" applyFont="1" applyFill="1" applyBorder="1" applyAlignment="1">
      <alignment horizontal="center" vertical="center"/>
    </xf>
    <xf numFmtId="0" fontId="8" fillId="0" borderId="1" xfId="11" applyFont="1" applyFill="1" applyBorder="1" applyAlignment="1">
      <alignment horizontal="center" vertical="center"/>
    </xf>
    <xf numFmtId="0" fontId="7" fillId="0" borderId="1" xfId="11" applyFont="1" applyFill="1" applyBorder="1" applyAlignment="1">
      <alignment horizontal="center" vertical="center" wrapText="1"/>
    </xf>
    <xf numFmtId="0" fontId="9" fillId="0" borderId="1" xfId="11" applyFont="1" applyFill="1" applyBorder="1" applyAlignment="1">
      <alignment horizontal="center" vertical="center" wrapText="1"/>
    </xf>
    <xf numFmtId="0" fontId="7" fillId="3" borderId="1" xfId="11" applyFont="1" applyFill="1" applyBorder="1" applyAlignment="1">
      <alignment horizontal="center" vertical="center" wrapText="1"/>
    </xf>
    <xf numFmtId="0" fontId="7" fillId="3" borderId="1" xfId="11" applyFont="1" applyFill="1" applyBorder="1" applyAlignment="1">
      <alignment horizontal="center" vertical="center"/>
    </xf>
    <xf numFmtId="0" fontId="7" fillId="0" borderId="1" xfId="72" applyFont="1" applyFill="1" applyBorder="1" applyAlignment="1">
      <alignment horizontal="center" vertical="center"/>
    </xf>
    <xf numFmtId="0" fontId="8" fillId="0" borderId="1" xfId="72" applyFont="1" applyFill="1" applyBorder="1" applyAlignment="1">
      <alignment horizontal="center" vertical="center"/>
    </xf>
    <xf numFmtId="0" fontId="7" fillId="0" borderId="1" xfId="72" applyFont="1" applyFill="1" applyBorder="1" applyAlignment="1">
      <alignment horizontal="center" vertical="center" wrapText="1"/>
    </xf>
    <xf numFmtId="0" fontId="9" fillId="0" borderId="1" xfId="72" applyFont="1" applyFill="1" applyBorder="1" applyAlignment="1">
      <alignment horizontal="center" vertical="center" wrapText="1"/>
    </xf>
    <xf numFmtId="0" fontId="10" fillId="0" borderId="1" xfId="17" applyFont="1" applyBorder="1" applyAlignment="1">
      <alignment horizontal="center" vertical="center"/>
    </xf>
    <xf numFmtId="0" fontId="10" fillId="0" borderId="1" xfId="56" applyFont="1" applyBorder="1" applyAlignment="1">
      <alignment horizontal="center" vertical="center"/>
    </xf>
    <xf numFmtId="0" fontId="6" fillId="0" borderId="1" xfId="56" applyFont="1" applyBorder="1" applyAlignment="1">
      <alignment horizontal="center" vertical="center"/>
    </xf>
    <xf numFmtId="0" fontId="10" fillId="0" borderId="1" xfId="57" applyFont="1" applyBorder="1" applyAlignment="1">
      <alignment horizontal="center" vertical="center"/>
    </xf>
    <xf numFmtId="0" fontId="11" fillId="0" borderId="1" xfId="56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69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58" applyFont="1" applyBorder="1" applyAlignment="1">
      <alignment horizontal="center" vertical="center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常规 6" xfId="11"/>
    <cellStyle name="注释" xfId="12" builtinId="10"/>
    <cellStyle name="60% - 强调文字颜色 2" xfId="13" builtinId="36"/>
    <cellStyle name="标题 4" xfId="14" builtinId="19"/>
    <cellStyle name="警告文本" xfId="15" builtinId="11"/>
    <cellStyle name="标题" xfId="16" builtinId="15"/>
    <cellStyle name="常规 12" xfId="17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常规 2 3" xfId="51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15" xfId="58"/>
    <cellStyle name="常规 3 7" xfId="59"/>
    <cellStyle name="常规 2" xfId="60"/>
    <cellStyle name="常规 3" xfId="61"/>
    <cellStyle name="常规 3 5" xfId="62"/>
    <cellStyle name="常规 3 6" xfId="63"/>
    <cellStyle name="常规 3 8" xfId="64"/>
    <cellStyle name="常规 3 9" xfId="65"/>
    <cellStyle name="常规 4" xfId="66"/>
    <cellStyle name="常规 4 2" xfId="67"/>
    <cellStyle name="常规 4 3" xfId="68"/>
    <cellStyle name="常规 5" xfId="69"/>
    <cellStyle name="常规 7" xfId="70"/>
    <cellStyle name="常规 8" xfId="71"/>
    <cellStyle name="常规 9" xfId="72"/>
    <cellStyle name="常规_莲湖区12批60户联审" xfId="7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23" sqref="H23"/>
    </sheetView>
  </sheetViews>
  <sheetFormatPr defaultColWidth="9" defaultRowHeight="14.25"/>
  <cols>
    <col min="1" max="5" width="9" style="2"/>
    <col min="6" max="6" width="20.5" style="3" customWidth="1"/>
    <col min="7" max="7" width="29.375" style="2" customWidth="1"/>
    <col min="8" max="8" width="49.375" style="2" customWidth="1"/>
    <col min="9" max="16384" width="9" style="2"/>
  </cols>
  <sheetData>
    <row r="1" ht="27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2.5" spans="1:10">
      <c r="A2" s="5" t="s">
        <v>1</v>
      </c>
      <c r="B2" s="6"/>
      <c r="C2" s="6"/>
      <c r="D2" s="6"/>
      <c r="E2" s="6"/>
      <c r="F2" s="7"/>
      <c r="G2" s="6"/>
      <c r="H2" s="6"/>
      <c r="I2" s="6"/>
      <c r="J2" s="6"/>
    </row>
    <row r="3" ht="77" customHeight="1" spans="1:10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28" t="s">
        <v>11</v>
      </c>
    </row>
    <row r="4" s="1" customFormat="1" spans="1:11">
      <c r="A4" s="10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1" t="s">
        <v>16</v>
      </c>
      <c r="G4" s="10" t="s">
        <v>17</v>
      </c>
      <c r="H4" s="10" t="s">
        <v>18</v>
      </c>
      <c r="I4" s="29">
        <f>23268/12</f>
        <v>1939</v>
      </c>
      <c r="J4" s="30" t="s">
        <v>19</v>
      </c>
      <c r="K4" s="31" t="s">
        <v>20</v>
      </c>
    </row>
    <row r="5" s="1" customFormat="1" spans="1:11">
      <c r="A5" s="10"/>
      <c r="B5" s="10" t="s">
        <v>21</v>
      </c>
      <c r="C5" s="10" t="s">
        <v>22</v>
      </c>
      <c r="D5" s="10" t="s">
        <v>23</v>
      </c>
      <c r="E5" s="10" t="s">
        <v>24</v>
      </c>
      <c r="F5" s="11" t="s">
        <v>25</v>
      </c>
      <c r="G5" s="12" t="s">
        <v>26</v>
      </c>
      <c r="H5" s="10" t="s">
        <v>27</v>
      </c>
      <c r="I5" s="29">
        <f>46680/12</f>
        <v>3890</v>
      </c>
      <c r="J5" s="30" t="s">
        <v>19</v>
      </c>
      <c r="K5" s="29"/>
    </row>
    <row r="6" s="1" customFormat="1" spans="1:11">
      <c r="A6" s="10"/>
      <c r="B6" s="10" t="s">
        <v>28</v>
      </c>
      <c r="C6" s="10" t="s">
        <v>29</v>
      </c>
      <c r="D6" s="10" t="s">
        <v>14</v>
      </c>
      <c r="E6" s="10" t="s">
        <v>30</v>
      </c>
      <c r="F6" s="11" t="s">
        <v>31</v>
      </c>
      <c r="G6" s="10"/>
      <c r="H6" s="10"/>
      <c r="I6" s="29"/>
      <c r="J6" s="32" t="s">
        <v>32</v>
      </c>
      <c r="K6" s="29"/>
    </row>
    <row r="7" s="1" customFormat="1" ht="28.5" spans="1:11">
      <c r="A7" s="10">
        <v>2</v>
      </c>
      <c r="B7" s="10" t="s">
        <v>12</v>
      </c>
      <c r="C7" s="13" t="s">
        <v>33</v>
      </c>
      <c r="D7" s="14" t="s">
        <v>14</v>
      </c>
      <c r="E7" s="13" t="s">
        <v>15</v>
      </c>
      <c r="F7" s="11" t="s">
        <v>34</v>
      </c>
      <c r="G7" s="15" t="s">
        <v>35</v>
      </c>
      <c r="H7" s="16" t="s">
        <v>36</v>
      </c>
      <c r="I7" s="29">
        <f>48000/12</f>
        <v>4000</v>
      </c>
      <c r="J7" s="30" t="s">
        <v>19</v>
      </c>
      <c r="K7" s="31" t="s">
        <v>37</v>
      </c>
    </row>
    <row r="8" s="1" customFormat="1" ht="28.5" spans="1:11">
      <c r="A8" s="10"/>
      <c r="B8" s="10" t="s">
        <v>21</v>
      </c>
      <c r="C8" s="13" t="s">
        <v>38</v>
      </c>
      <c r="D8" s="13" t="s">
        <v>23</v>
      </c>
      <c r="E8" s="13" t="s">
        <v>24</v>
      </c>
      <c r="F8" s="11" t="s">
        <v>39</v>
      </c>
      <c r="G8" s="15" t="s">
        <v>35</v>
      </c>
      <c r="H8" s="17" t="s">
        <v>40</v>
      </c>
      <c r="I8" s="29">
        <f>48000/12</f>
        <v>4000</v>
      </c>
      <c r="J8" s="30" t="s">
        <v>19</v>
      </c>
      <c r="K8" s="29"/>
    </row>
    <row r="9" s="1" customFormat="1" spans="1:11">
      <c r="A9" s="10"/>
      <c r="B9" s="10" t="s">
        <v>28</v>
      </c>
      <c r="C9" s="13" t="s">
        <v>41</v>
      </c>
      <c r="D9" s="14" t="s">
        <v>14</v>
      </c>
      <c r="E9" s="13" t="s">
        <v>30</v>
      </c>
      <c r="F9" s="11" t="s">
        <v>42</v>
      </c>
      <c r="G9" s="18"/>
      <c r="H9" s="17" t="s">
        <v>40</v>
      </c>
      <c r="I9" s="29"/>
      <c r="J9" s="32" t="s">
        <v>32</v>
      </c>
      <c r="K9" s="29"/>
    </row>
    <row r="10" s="1" customFormat="1" ht="42.75" spans="1:11">
      <c r="A10" s="10">
        <v>3</v>
      </c>
      <c r="B10" s="10" t="s">
        <v>12</v>
      </c>
      <c r="C10" s="19" t="s">
        <v>43</v>
      </c>
      <c r="D10" s="20" t="s">
        <v>14</v>
      </c>
      <c r="E10" s="19" t="s">
        <v>15</v>
      </c>
      <c r="F10" s="11" t="s">
        <v>44</v>
      </c>
      <c r="G10" s="21" t="s">
        <v>45</v>
      </c>
      <c r="H10" s="22" t="s">
        <v>46</v>
      </c>
      <c r="I10" s="29">
        <f>60000/12</f>
        <v>5000</v>
      </c>
      <c r="J10" s="30" t="s">
        <v>19</v>
      </c>
      <c r="K10" s="31" t="s">
        <v>37</v>
      </c>
    </row>
    <row r="11" s="1" customFormat="1" ht="42.75" spans="1:11">
      <c r="A11" s="10"/>
      <c r="B11" s="10" t="s">
        <v>21</v>
      </c>
      <c r="C11" s="19" t="s">
        <v>47</v>
      </c>
      <c r="D11" s="19" t="s">
        <v>23</v>
      </c>
      <c r="E11" s="19" t="s">
        <v>24</v>
      </c>
      <c r="F11" s="11" t="s">
        <v>48</v>
      </c>
      <c r="G11" s="21"/>
      <c r="H11" s="22" t="s">
        <v>46</v>
      </c>
      <c r="I11" s="29"/>
      <c r="J11" s="30" t="s">
        <v>19</v>
      </c>
      <c r="K11" s="29"/>
    </row>
    <row r="12" s="1" customFormat="1" ht="42.75" spans="1:11">
      <c r="A12" s="10"/>
      <c r="B12" s="10" t="s">
        <v>28</v>
      </c>
      <c r="C12" s="19" t="s">
        <v>49</v>
      </c>
      <c r="D12" s="19" t="s">
        <v>23</v>
      </c>
      <c r="E12" s="19" t="s">
        <v>30</v>
      </c>
      <c r="F12" s="11" t="s">
        <v>50</v>
      </c>
      <c r="G12" s="21"/>
      <c r="H12" s="22" t="s">
        <v>46</v>
      </c>
      <c r="I12" s="29"/>
      <c r="J12" s="32" t="s">
        <v>32</v>
      </c>
      <c r="K12" s="29"/>
    </row>
    <row r="13" s="1" customFormat="1" spans="1:11">
      <c r="A13" s="10">
        <v>4</v>
      </c>
      <c r="B13" s="10" t="s">
        <v>12</v>
      </c>
      <c r="C13" s="23" t="s">
        <v>51</v>
      </c>
      <c r="D13" s="23" t="s">
        <v>23</v>
      </c>
      <c r="E13" s="24" t="s">
        <v>15</v>
      </c>
      <c r="F13" s="11" t="s">
        <v>52</v>
      </c>
      <c r="G13" s="25" t="s">
        <v>53</v>
      </c>
      <c r="H13" s="26" t="s">
        <v>54</v>
      </c>
      <c r="I13" s="29">
        <f>21000/12</f>
        <v>1750</v>
      </c>
      <c r="J13" s="33" t="s">
        <v>19</v>
      </c>
      <c r="K13" s="31" t="s">
        <v>55</v>
      </c>
    </row>
    <row r="14" s="1" customFormat="1" spans="1:11">
      <c r="A14" s="10"/>
      <c r="B14" s="10" t="s">
        <v>21</v>
      </c>
      <c r="C14" s="23" t="s">
        <v>56</v>
      </c>
      <c r="D14" s="23" t="s">
        <v>14</v>
      </c>
      <c r="E14" s="24" t="s">
        <v>24</v>
      </c>
      <c r="F14" s="11" t="s">
        <v>57</v>
      </c>
      <c r="G14" s="25" t="s">
        <v>58</v>
      </c>
      <c r="H14" s="26" t="s">
        <v>54</v>
      </c>
      <c r="I14" s="29">
        <f>24000/12</f>
        <v>2000</v>
      </c>
      <c r="J14" s="33" t="s">
        <v>19</v>
      </c>
      <c r="K14" s="29"/>
    </row>
    <row r="15" s="1" customFormat="1" spans="1:11">
      <c r="A15" s="10"/>
      <c r="B15" s="10" t="s">
        <v>28</v>
      </c>
      <c r="C15" s="23" t="s">
        <v>59</v>
      </c>
      <c r="D15" s="23" t="s">
        <v>14</v>
      </c>
      <c r="E15" s="27" t="s">
        <v>30</v>
      </c>
      <c r="F15" s="11" t="s">
        <v>60</v>
      </c>
      <c r="G15" s="27"/>
      <c r="H15" s="26" t="s">
        <v>54</v>
      </c>
      <c r="I15" s="29"/>
      <c r="J15" s="32" t="s">
        <v>32</v>
      </c>
      <c r="K15" s="29"/>
    </row>
  </sheetData>
  <mergeCells count="10">
    <mergeCell ref="A1:J1"/>
    <mergeCell ref="A2:J2"/>
    <mergeCell ref="A4:A6"/>
    <mergeCell ref="A7:A9"/>
    <mergeCell ref="A10:A12"/>
    <mergeCell ref="A13:A15"/>
    <mergeCell ref="K4:K6"/>
    <mergeCell ref="K7:K9"/>
    <mergeCell ref="K10:K12"/>
    <mergeCell ref="K13:K1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2019-03-08T02:20:05Z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