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<sst xmlns="http://schemas.openxmlformats.org/spreadsheetml/2006/main" count="53">
  <si>
    <t>西安市保障性住房（经适房）资格联审信息表第000批（原表）</t>
  </si>
  <si>
    <t>基本信息（未央区第 167 批 共 4 户，计 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</si>
  <si>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</si>
  <si>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</si>
  <si>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</si>
  <si>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</si>
  <si>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</si>
  <si>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</si>
  <si>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</si>
  <si>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</si>
  <si>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</si>
  <si>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</si>
  <si>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</si>
  <si>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</si>
  <si>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时博</t>
  </si>
  <si>
    <t>男</t>
  </si>
  <si>
    <t>本人</t>
  </si>
  <si>
    <t>610102****08121550</t>
  </si>
  <si>
    <t>西安珍爱卫生用品有限公司</t>
  </si>
  <si>
    <t>西安市未央区辛家庙欣心家园</t>
  </si>
  <si>
    <t>已婚</t>
  </si>
  <si>
    <t>辛家庙</t>
  </si>
  <si>
    <t>成员1</t>
  </si>
  <si>
    <t>王婷婷</t>
  </si>
  <si>
    <t>女</t>
  </si>
  <si>
    <t>配偶</t>
  </si>
  <si>
    <t>610402****05156548</t>
  </si>
  <si>
    <t>陕西百嘉贸易服务有限公司</t>
  </si>
  <si>
    <t>成员2</t>
  </si>
  <si>
    <t>时羲涵</t>
  </si>
  <si>
    <t>子女</t>
  </si>
  <si>
    <t>610112****03020517</t>
  </si>
  <si>
    <t>学龄前儿童</t>
  </si>
  <si>
    <t>未婚</t>
  </si>
  <si>
    <t>王军</t>
  </si>
  <si>
    <t xml:space="preserve">本人 </t>
  </si>
  <si>
    <t>610112****12280512</t>
  </si>
  <si>
    <t>西安奕鑫金属材料有限公司</t>
  </si>
  <si>
    <t>未央区辛家庙广安社区</t>
  </si>
  <si>
    <t>李小侠</t>
  </si>
  <si>
    <t>612102****12202248</t>
  </si>
  <si>
    <t>果蔬批发市场</t>
  </si>
  <si>
    <t>陕西省韩城市金城东营庙巷</t>
  </si>
  <si>
    <t>王志远</t>
  </si>
  <si>
    <t>610112****07280515</t>
  </si>
  <si>
    <t>付斌</t>
  </si>
  <si>
    <t>610112****12174036</t>
  </si>
  <si>
    <t>家具安装</t>
  </si>
  <si>
    <t>西安市未央区六村堡街道现代农业社区</t>
  </si>
  <si>
    <t>六村堡</t>
  </si>
  <si>
    <t>丁楠</t>
  </si>
  <si>
    <t>610524****11250051</t>
  </si>
  <si>
    <t>陕西精诚展览装饰有限公司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</si>
</sst>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仿宋_GB2312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12"/>
      <color indexed="8"/>
      <name val="宋体"/>
      <charset val="134"/>
      <scheme val="minor"/>
    </font>
    <font>
      <sz val="9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04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18" borderId="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1" fillId="14" borderId="5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/>
    <xf numFmtId="0" fontId="2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8" fillId="25" borderId="9" applyNumberFormat="0" applyAlignment="0" applyProtection="0">
      <alignment vertical="center"/>
    </xf>
    <xf numFmtId="0" fontId="25" fillId="0" borderId="0" applyProtection="0">
      <alignment vertical="center"/>
    </xf>
    <xf numFmtId="0" fontId="24" fillId="0" borderId="0">
      <alignment vertical="center"/>
    </xf>
    <xf numFmtId="0" fontId="42" fillId="25" borderId="8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0" fillId="0" borderId="0"/>
    <xf numFmtId="0" fontId="22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10" fillId="0" borderId="0"/>
    <xf numFmtId="0" fontId="23" fillId="30" borderId="0" applyNumberFormat="0" applyBorder="0" applyAlignment="0" applyProtection="0">
      <alignment vertical="center"/>
    </xf>
    <xf numFmtId="0" fontId="1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 applyProtection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5" fillId="0" borderId="0" applyProtection="0">
      <alignment vertical="center"/>
    </xf>
    <xf numFmtId="0" fontId="1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4" fillId="0" borderId="0"/>
  </cellStyleXfs>
  <cellXfs count="3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03" applyNumberFormat="1" applyFont="1" applyFill="1" applyBorder="1" applyAlignment="1">
      <alignment horizontal="center" vertical="center" wrapText="1"/>
    </xf>
    <xf numFmtId="0" fontId="2" fillId="2" borderId="2" xfId="103" applyNumberFormat="1" applyFont="1" applyFill="1" applyBorder="1" applyAlignment="1">
      <alignment horizontal="center" vertical="center" wrapText="1"/>
    </xf>
    <xf numFmtId="0" fontId="3" fillId="2" borderId="3" xfId="103" applyFont="1" applyFill="1" applyBorder="1" applyAlignment="1">
      <alignment horizontal="center" vertical="center" wrapText="1"/>
    </xf>
    <xf numFmtId="0" fontId="4" fillId="2" borderId="3" xfId="103" applyFont="1" applyFill="1" applyBorder="1" applyAlignment="1">
      <alignment horizontal="center" vertical="center" wrapText="1"/>
    </xf>
    <xf numFmtId="0" fontId="4" fillId="2" borderId="3" xfId="103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8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82" applyNumberFormat="1" applyFont="1" applyFill="1" applyBorder="1" applyAlignment="1">
      <alignment horizontal="center" vertical="center" wrapText="1"/>
    </xf>
    <xf numFmtId="0" fontId="8" fillId="0" borderId="4" xfId="82" applyFont="1" applyFill="1" applyBorder="1" applyAlignment="1">
      <alignment horizontal="center" vertical="center" wrapText="1"/>
    </xf>
    <xf numFmtId="0" fontId="10" fillId="0" borderId="4" xfId="80" applyFont="1" applyFill="1" applyBorder="1" applyAlignment="1">
      <alignment horizontal="center" vertical="center" wrapText="1"/>
    </xf>
    <xf numFmtId="0" fontId="10" fillId="0" borderId="4" xfId="8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63" applyFont="1" applyFill="1" applyBorder="1" applyAlignment="1">
      <alignment horizontal="center" vertical="center" wrapText="1"/>
    </xf>
    <xf numFmtId="0" fontId="12" fillId="0" borderId="4" xfId="64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71" applyFont="1" applyBorder="1" applyAlignment="1">
      <alignment horizontal="center" vertical="center"/>
    </xf>
    <xf numFmtId="0" fontId="14" fillId="0" borderId="4" xfId="7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/>
    <xf numFmtId="0" fontId="18" fillId="0" borderId="4" xfId="10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4" xfId="30" applyFont="1" applyFill="1" applyBorder="1" applyAlignment="1">
      <alignment horizontal="justify" vertical="center"/>
    </xf>
    <xf numFmtId="0" fontId="19" fillId="0" borderId="4" xfId="0" applyFont="1" applyBorder="1" applyAlignment="1">
      <alignment horizontal="center" vertical="center"/>
    </xf>
  </cellXfs>
  <cellStyles count="10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2 5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1" xfId="38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常规 2 10" xfId="59"/>
    <cellStyle name="60% - 强调文字颜色 6" xfId="60" builtinId="52"/>
    <cellStyle name="常规 2 4" xfId="61"/>
    <cellStyle name="常规 11" xfId="62"/>
    <cellStyle name="常规 13" xfId="63"/>
    <cellStyle name="常规 14" xfId="64"/>
    <cellStyle name="常规 20" xfId="65"/>
    <cellStyle name="常规 15" xfId="66"/>
    <cellStyle name="常规 22" xfId="67"/>
    <cellStyle name="常规 17" xfId="68"/>
    <cellStyle name="常规 23" xfId="69"/>
    <cellStyle name="常规 18" xfId="70"/>
    <cellStyle name="常规 24" xfId="71"/>
    <cellStyle name="常规 19" xfId="72"/>
    <cellStyle name="常规 2" xfId="73"/>
    <cellStyle name="常规 2 6" xfId="74"/>
    <cellStyle name="常规 2 7" xfId="75"/>
    <cellStyle name="常规 2 8" xfId="76"/>
    <cellStyle name="常规 2 9" xfId="77"/>
    <cellStyle name="常规 30" xfId="78"/>
    <cellStyle name="常规 25" xfId="79"/>
    <cellStyle name="常规 32" xfId="80"/>
    <cellStyle name="常规 27" xfId="81"/>
    <cellStyle name="常规 33" xfId="82"/>
    <cellStyle name="常规 28" xfId="83"/>
    <cellStyle name="常规 34" xfId="84"/>
    <cellStyle name="常规 29" xfId="85"/>
    <cellStyle name="常规 3" xfId="86"/>
    <cellStyle name="常规 3 2" xfId="87"/>
    <cellStyle name="常规 3 3" xfId="88"/>
    <cellStyle name="常规 3 4" xfId="89"/>
    <cellStyle name="常规 4" xfId="90"/>
    <cellStyle name="常规 4 2" xfId="91"/>
    <cellStyle name="常规 4 3" xfId="92"/>
    <cellStyle name="常规 4 4" xfId="93"/>
    <cellStyle name="常规 5" xfId="94"/>
    <cellStyle name="常规 5 3" xfId="95"/>
    <cellStyle name="常规 5 4" xfId="96"/>
    <cellStyle name="常规 6 2" xfId="97"/>
    <cellStyle name="常规 6 3" xfId="98"/>
    <cellStyle name="常规 6 4" xfId="99"/>
    <cellStyle name="常规 7" xfId="100"/>
    <cellStyle name="常规 8" xfId="101"/>
    <cellStyle name="常规 9" xfId="102"/>
    <cellStyle name="常规_莲湖区12批60户联审" xfId="10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G20" sqref="G2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29" t="s">
        <v>11</v>
      </c>
      <c r="K3" s="30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 t="s">
        <v>18</v>
      </c>
      <c r="H4" s="16" t="s">
        <v>19</v>
      </c>
      <c r="I4" s="11">
        <f>48000/12</f>
        <v>4000</v>
      </c>
      <c r="J4" s="31" t="s">
        <v>20</v>
      </c>
      <c r="K4" s="32" t="s">
        <v>21</v>
      </c>
    </row>
    <row r="5" spans="1:11">
      <c r="A5" s="11"/>
      <c r="B5" s="14" t="s">
        <v>22</v>
      </c>
      <c r="C5" s="13" t="s">
        <v>23</v>
      </c>
      <c r="D5" s="17" t="s">
        <v>24</v>
      </c>
      <c r="E5" s="14" t="s">
        <v>25</v>
      </c>
      <c r="F5" s="15" t="s">
        <v>26</v>
      </c>
      <c r="G5" s="18" t="s">
        <v>27</v>
      </c>
      <c r="H5" s="16" t="s">
        <v>19</v>
      </c>
      <c r="I5" s="11">
        <f>30000/12</f>
        <v>2500</v>
      </c>
      <c r="J5" s="31" t="s">
        <v>20</v>
      </c>
      <c r="K5" s="33"/>
    </row>
    <row r="6" spans="1:11">
      <c r="A6" s="11"/>
      <c r="B6" s="14" t="s">
        <v>28</v>
      </c>
      <c r="C6" s="17" t="s">
        <v>29</v>
      </c>
      <c r="D6" s="17" t="s">
        <v>15</v>
      </c>
      <c r="E6" s="14" t="s">
        <v>30</v>
      </c>
      <c r="F6" s="15" t="s">
        <v>31</v>
      </c>
      <c r="G6" s="18" t="s">
        <v>32</v>
      </c>
      <c r="H6" s="16" t="s">
        <v>19</v>
      </c>
      <c r="I6" s="11"/>
      <c r="J6" s="31" t="s">
        <v>33</v>
      </c>
      <c r="K6" s="33"/>
    </row>
    <row r="7" spans="1:11">
      <c r="A7" s="19">
        <v>2</v>
      </c>
      <c r="B7" s="20" t="s">
        <v>13</v>
      </c>
      <c r="C7" s="21" t="s">
        <v>34</v>
      </c>
      <c r="D7" s="21" t="s">
        <v>15</v>
      </c>
      <c r="E7" s="19" t="s">
        <v>35</v>
      </c>
      <c r="F7" s="15" t="s">
        <v>36</v>
      </c>
      <c r="G7" s="22" t="s">
        <v>37</v>
      </c>
      <c r="H7" s="23" t="s">
        <v>38</v>
      </c>
      <c r="I7" s="19">
        <f>30000/12</f>
        <v>2500</v>
      </c>
      <c r="J7" s="31" t="s">
        <v>20</v>
      </c>
      <c r="K7" s="32" t="s">
        <v>21</v>
      </c>
    </row>
    <row r="8" spans="1:11">
      <c r="A8" s="19"/>
      <c r="B8" s="14" t="s">
        <v>22</v>
      </c>
      <c r="C8" s="23" t="s">
        <v>39</v>
      </c>
      <c r="D8" s="23" t="s">
        <v>24</v>
      </c>
      <c r="E8" s="19" t="s">
        <v>25</v>
      </c>
      <c r="F8" s="15" t="s">
        <v>40</v>
      </c>
      <c r="G8" s="23" t="s">
        <v>41</v>
      </c>
      <c r="H8" s="23" t="s">
        <v>42</v>
      </c>
      <c r="I8" s="19">
        <f>20160/12</f>
        <v>1680</v>
      </c>
      <c r="J8" s="31" t="s">
        <v>20</v>
      </c>
      <c r="K8" s="33"/>
    </row>
    <row r="9" spans="1:11">
      <c r="A9" s="19"/>
      <c r="B9" s="14" t="s">
        <v>28</v>
      </c>
      <c r="C9" s="23" t="s">
        <v>43</v>
      </c>
      <c r="D9" s="23" t="s">
        <v>15</v>
      </c>
      <c r="E9" s="19" t="s">
        <v>30</v>
      </c>
      <c r="F9" s="15" t="s">
        <v>44</v>
      </c>
      <c r="G9" s="19"/>
      <c r="H9" s="23" t="s">
        <v>38</v>
      </c>
      <c r="I9" s="19"/>
      <c r="J9" s="31" t="s">
        <v>33</v>
      </c>
      <c r="K9" s="33"/>
    </row>
    <row r="10" s="1" customFormat="1" ht="22.5" customHeight="1" spans="1:11">
      <c r="A10" s="24">
        <v>3</v>
      </c>
      <c r="B10" s="25" t="s">
        <v>13</v>
      </c>
      <c r="C10" s="26" t="s">
        <v>45</v>
      </c>
      <c r="D10" s="27" t="s">
        <v>15</v>
      </c>
      <c r="E10" s="27" t="s">
        <v>16</v>
      </c>
      <c r="F10" s="15" t="s">
        <v>46</v>
      </c>
      <c r="G10" s="27" t="s">
        <v>47</v>
      </c>
      <c r="H10" s="27" t="s">
        <v>48</v>
      </c>
      <c r="I10" s="34">
        <v>2500</v>
      </c>
      <c r="J10" s="31" t="s">
        <v>33</v>
      </c>
      <c r="K10" s="35" t="s">
        <v>49</v>
      </c>
    </row>
    <row r="11" s="1" customFormat="1" spans="1:11">
      <c r="A11" s="19">
        <v>4</v>
      </c>
      <c r="B11" s="20" t="s">
        <v>13</v>
      </c>
      <c r="C11" s="28" t="s">
        <v>50</v>
      </c>
      <c r="D11" s="23" t="s">
        <v>15</v>
      </c>
      <c r="E11" s="19" t="s">
        <v>16</v>
      </c>
      <c r="F11" s="15" t="s">
        <v>51</v>
      </c>
      <c r="G11" s="23" t="s">
        <v>52</v>
      </c>
      <c r="H11" s="27" t="s">
        <v>48</v>
      </c>
      <c r="I11" s="19">
        <f>2400</f>
        <v>2400</v>
      </c>
      <c r="J11" s="31" t="s">
        <v>33</v>
      </c>
      <c r="K11" s="35" t="s">
        <v>49</v>
      </c>
    </row>
    <row r="12" spans="6:6">
      <c r="F12" s="15"/>
    </row>
  </sheetData>
  <mergeCells count="6">
    <mergeCell ref="A1:J1"/>
    <mergeCell ref="A2:J2"/>
    <mergeCell ref="A4:A6"/>
    <mergeCell ref="A7:A9"/>
    <mergeCell ref="K4:K6"/>
    <mergeCell ref="K7:K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2019-01-11T06:40:03Z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