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<sst xmlns="http://schemas.openxmlformats.org/spreadsheetml/2006/main" count="78">
  <si>
    <t>西安市保障性住房（经适房）资格联审信息表第000批（原表）</t>
  </si>
  <si>
    <t>基本信息（未央区第 165 批 共 6 户，计 15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</si>
  <si>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</si>
  <si>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</si>
  <si>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</si>
  <si>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</si>
  <si>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</si>
  <si>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</si>
  <si>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</si>
  <si>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</si>
  <si>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</si>
  <si>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</si>
  <si>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</si>
  <si>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</si>
  <si>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白银艳</t>
  </si>
  <si>
    <t>女</t>
  </si>
  <si>
    <t>本人</t>
  </si>
  <si>
    <t>612731****06112244</t>
  </si>
  <si>
    <t>失业</t>
  </si>
  <si>
    <t>未央区未央宫街道青门新区</t>
  </si>
  <si>
    <t>已婚</t>
  </si>
  <si>
    <t>未央宫</t>
  </si>
  <si>
    <t>成员1</t>
  </si>
  <si>
    <t>白爱进</t>
  </si>
  <si>
    <t>男</t>
  </si>
  <si>
    <t>配偶</t>
  </si>
  <si>
    <t>612731****11202216</t>
  </si>
  <si>
    <t>其他</t>
  </si>
  <si>
    <t>陕西省清涧县秀延街道文昌社区</t>
  </si>
  <si>
    <t>成员2</t>
  </si>
  <si>
    <t>白杰</t>
  </si>
  <si>
    <t>子女</t>
  </si>
  <si>
    <t>612731****05092218</t>
  </si>
  <si>
    <t>无</t>
  </si>
  <si>
    <t>未婚</t>
  </si>
  <si>
    <t>成员3</t>
  </si>
  <si>
    <t>白舒云</t>
  </si>
  <si>
    <t>610830****10130021</t>
  </si>
  <si>
    <t>史力宏</t>
  </si>
  <si>
    <t>610104****06162618</t>
  </si>
  <si>
    <t>打零工</t>
  </si>
  <si>
    <t>陕西省西安市未央区未央宫派出所文景路枣园安居小区14-2-2西</t>
  </si>
  <si>
    <t>离异</t>
  </si>
  <si>
    <t>苑敏</t>
  </si>
  <si>
    <t>610111****06282101</t>
  </si>
  <si>
    <t>西安金苑钢材贸易有限公司</t>
  </si>
  <si>
    <t>西安市未央区未央宫派出所</t>
  </si>
  <si>
    <t>贾磊</t>
  </si>
  <si>
    <t>610102****11071552</t>
  </si>
  <si>
    <t>西安经济技术开发区厨艺餐厅</t>
  </si>
  <si>
    <t>贾欣雨</t>
  </si>
  <si>
    <t>610112****07313563</t>
  </si>
  <si>
    <t>西安小学</t>
  </si>
  <si>
    <t>刘娜</t>
  </si>
  <si>
    <t>612526****11232303</t>
  </si>
  <si>
    <t>在家带孩子</t>
  </si>
  <si>
    <t>张锋</t>
  </si>
  <si>
    <t>612526****10021811</t>
  </si>
  <si>
    <t>济川药业集团有限公司西安办事处</t>
  </si>
  <si>
    <t>陕西省镇安县米粮镇八一村三组</t>
  </si>
  <si>
    <t>张语汐</t>
  </si>
  <si>
    <t>610112****05153545</t>
  </si>
  <si>
    <t>同晓丽</t>
  </si>
  <si>
    <t>610526****02128829</t>
  </si>
  <si>
    <t>中国平安</t>
  </si>
  <si>
    <t>西安市未央区二环北路西段288号附2号</t>
  </si>
  <si>
    <t>杨同飞</t>
  </si>
  <si>
    <t>610425****12222678</t>
  </si>
  <si>
    <t>西安市未央区优利蛋糕店</t>
  </si>
  <si>
    <t>陕西省礼泉县赵镇派出所</t>
  </si>
  <si>
    <t>武芳羽</t>
  </si>
  <si>
    <t>220581****08061008</t>
  </si>
  <si>
    <t>陕西省西安市兴华布艺经销部</t>
  </si>
  <si>
    <t>西安市未央区渭滨街南段888号2-1-3104</t>
  </si>
  <si>
    <t>大明宫</t>
  </si>
  <si>
    <t>王珺雯</t>
  </si>
  <si>
    <t>220581****10140961</t>
  </si>
  <si>
    <t>上学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</si>
</sst>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6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12"/>
      <color rgb="FF00000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Tahoma"/>
      <charset val="134"/>
    </font>
    <font>
      <sz val="11"/>
      <color theme="1"/>
      <name val="宋体"/>
      <charset val="134"/>
      <scheme val="minor"/>
    </font>
    <font>
      <sz val="11"/>
      <name val="Tahoma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9" borderId="5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22" fillId="13" borderId="8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/>
    <xf numFmtId="0" fontId="4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41" fillId="0" borderId="0" applyProtection="0">
      <alignment vertical="center"/>
    </xf>
    <xf numFmtId="0" fontId="40" fillId="0" borderId="0">
      <alignment vertical="center"/>
    </xf>
    <xf numFmtId="0" fontId="42" fillId="11" borderId="5" applyNumberFormat="0" applyAlignment="0" applyProtection="0">
      <alignment vertical="center"/>
    </xf>
    <xf numFmtId="0" fontId="36" fillId="21" borderId="11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0" fillId="0" borderId="0"/>
    <xf numFmtId="0" fontId="25" fillId="3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0" fillId="0" borderId="0"/>
    <xf numFmtId="0" fontId="24" fillId="22" borderId="0" applyNumberFormat="0" applyBorder="0" applyAlignment="0" applyProtection="0">
      <alignment vertical="center"/>
    </xf>
    <xf numFmtId="0" fontId="1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 applyProtection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1" fillId="0" borderId="0" applyProtection="0">
      <alignment vertical="center"/>
    </xf>
    <xf numFmtId="0" fontId="10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0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5" fillId="0" borderId="0"/>
  </cellStyleXfs>
  <cellXfs count="3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02" applyNumberFormat="1" applyFont="1" applyFill="1" applyBorder="1" applyAlignment="1">
      <alignment horizontal="center" vertical="center" wrapText="1"/>
    </xf>
    <xf numFmtId="0" fontId="2" fillId="2" borderId="2" xfId="102" applyNumberFormat="1" applyFont="1" applyFill="1" applyBorder="1" applyAlignment="1">
      <alignment horizontal="center" vertical="center" wrapText="1"/>
    </xf>
    <xf numFmtId="0" fontId="3" fillId="2" borderId="3" xfId="102" applyFont="1" applyFill="1" applyBorder="1" applyAlignment="1">
      <alignment horizontal="center" vertical="center" wrapText="1"/>
    </xf>
    <xf numFmtId="0" fontId="4" fillId="2" borderId="3" xfId="102" applyFont="1" applyFill="1" applyBorder="1" applyAlignment="1">
      <alignment horizontal="center" vertical="center" wrapText="1"/>
    </xf>
    <xf numFmtId="0" fontId="4" fillId="2" borderId="3" xfId="102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5" fillId="0" borderId="4" xfId="80" applyFont="1" applyBorder="1" applyAlignment="1">
      <alignment horizontal="center" vertical="center"/>
    </xf>
    <xf numFmtId="0" fontId="16" fillId="0" borderId="4" xfId="80" applyFont="1" applyBorder="1" applyAlignment="1">
      <alignment horizontal="center" vertical="center"/>
    </xf>
    <xf numFmtId="0" fontId="17" fillId="0" borderId="4" xfId="8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/>
    <xf numFmtId="0" fontId="19" fillId="0" borderId="4" xfId="99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7" fillId="0" borderId="4" xfId="82" applyFont="1" applyBorder="1" applyAlignment="1">
      <alignment horizontal="center" vertical="center"/>
    </xf>
  </cellXfs>
  <cellStyles count="10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常规 2 5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31" xfId="29"/>
    <cellStyle name="常规 26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21" xfId="38"/>
    <cellStyle name="常规 16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常规 10" xfId="57"/>
    <cellStyle name="40% - 强调文字颜色 6" xfId="58" builtinId="51"/>
    <cellStyle name="常规 2 10" xfId="59"/>
    <cellStyle name="60% - 强调文字颜色 6" xfId="60" builtinId="52"/>
    <cellStyle name="常规 2 4" xfId="61"/>
    <cellStyle name="常规 11" xfId="62"/>
    <cellStyle name="常规 13" xfId="63"/>
    <cellStyle name="常规 14" xfId="64"/>
    <cellStyle name="常规 20" xfId="65"/>
    <cellStyle name="常规 15" xfId="66"/>
    <cellStyle name="常规 22" xfId="67"/>
    <cellStyle name="常规 17" xfId="68"/>
    <cellStyle name="常规 23" xfId="69"/>
    <cellStyle name="常规 18" xfId="70"/>
    <cellStyle name="常规 24" xfId="71"/>
    <cellStyle name="常规 19" xfId="72"/>
    <cellStyle name="常规 2" xfId="73"/>
    <cellStyle name="常规 2 6" xfId="74"/>
    <cellStyle name="常规 2 7" xfId="75"/>
    <cellStyle name="常规 2 8" xfId="76"/>
    <cellStyle name="常规 2 9" xfId="77"/>
    <cellStyle name="常规 30" xfId="78"/>
    <cellStyle name="常规 25" xfId="79"/>
    <cellStyle name="常规 32" xfId="80"/>
    <cellStyle name="常规 27" xfId="81"/>
    <cellStyle name="常规 33" xfId="82"/>
    <cellStyle name="常规 28" xfId="83"/>
    <cellStyle name="常规 29" xfId="84"/>
    <cellStyle name="常规 3" xfId="85"/>
    <cellStyle name="常规 3 2" xfId="86"/>
    <cellStyle name="常规 3 3" xfId="87"/>
    <cellStyle name="常规 3 4" xfId="88"/>
    <cellStyle name="常规 4" xfId="89"/>
    <cellStyle name="常规 4 2" xfId="90"/>
    <cellStyle name="常规 4 3" xfId="91"/>
    <cellStyle name="常规 4 4" xfId="92"/>
    <cellStyle name="常规 5" xfId="93"/>
    <cellStyle name="常规 5 3" xfId="94"/>
    <cellStyle name="常规 5 4" xfId="95"/>
    <cellStyle name="常规 6 2" xfId="96"/>
    <cellStyle name="常规 6 3" xfId="97"/>
    <cellStyle name="常规 6 4" xfId="98"/>
    <cellStyle name="常规 7" xfId="99"/>
    <cellStyle name="常规 8" xfId="100"/>
    <cellStyle name="常规 9" xfId="101"/>
    <cellStyle name="常规_莲湖区12批60户联审" xfId="10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zoomScale="110" zoomScaleNormal="110" workbookViewId="0">
      <selection activeCell="F12" sqref="F12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54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27" t="s">
        <v>11</v>
      </c>
      <c r="K3" s="28" t="s">
        <v>12</v>
      </c>
    </row>
    <row r="4" s="1" customFormat="1" spans="1:11">
      <c r="A4" s="11">
        <v>1</v>
      </c>
      <c r="B4" s="12" t="s">
        <v>13</v>
      </c>
      <c r="C4" s="13" t="s">
        <v>14</v>
      </c>
      <c r="D4" s="13" t="s">
        <v>15</v>
      </c>
      <c r="E4" s="13" t="s">
        <v>16</v>
      </c>
      <c r="F4" s="14" t="s">
        <v>17</v>
      </c>
      <c r="G4" s="13" t="s">
        <v>18</v>
      </c>
      <c r="H4" s="13" t="s">
        <v>19</v>
      </c>
      <c r="I4" s="11"/>
      <c r="J4" s="29" t="s">
        <v>20</v>
      </c>
      <c r="K4" s="30" t="s">
        <v>21</v>
      </c>
    </row>
    <row r="5" s="1" customFormat="1" spans="1:11">
      <c r="A5" s="11"/>
      <c r="B5" s="15" t="s">
        <v>22</v>
      </c>
      <c r="C5" s="16" t="s">
        <v>23</v>
      </c>
      <c r="D5" s="16" t="s">
        <v>24</v>
      </c>
      <c r="E5" s="16" t="s">
        <v>25</v>
      </c>
      <c r="F5" s="14" t="s">
        <v>26</v>
      </c>
      <c r="G5" s="16" t="s">
        <v>27</v>
      </c>
      <c r="H5" s="16" t="s">
        <v>28</v>
      </c>
      <c r="I5" s="11">
        <f>42000/12</f>
        <v>3500</v>
      </c>
      <c r="J5" s="29" t="s">
        <v>20</v>
      </c>
      <c r="K5" s="31"/>
    </row>
    <row r="6" s="1" customFormat="1" spans="1:11">
      <c r="A6" s="11"/>
      <c r="B6" s="15" t="s">
        <v>29</v>
      </c>
      <c r="C6" s="16" t="s">
        <v>30</v>
      </c>
      <c r="D6" s="16" t="s">
        <v>24</v>
      </c>
      <c r="E6" s="16" t="s">
        <v>31</v>
      </c>
      <c r="F6" s="14" t="s">
        <v>32</v>
      </c>
      <c r="G6" s="16" t="s">
        <v>33</v>
      </c>
      <c r="H6" s="16" t="s">
        <v>28</v>
      </c>
      <c r="I6" s="11"/>
      <c r="J6" s="29" t="s">
        <v>34</v>
      </c>
      <c r="K6" s="31"/>
    </row>
    <row r="7" s="1" customFormat="1" spans="1:11">
      <c r="A7" s="11"/>
      <c r="B7" s="15" t="s">
        <v>35</v>
      </c>
      <c r="C7" s="16" t="s">
        <v>36</v>
      </c>
      <c r="D7" s="16" t="s">
        <v>15</v>
      </c>
      <c r="E7" s="16" t="s">
        <v>31</v>
      </c>
      <c r="F7" s="14" t="s">
        <v>37</v>
      </c>
      <c r="G7" s="16" t="s">
        <v>33</v>
      </c>
      <c r="H7" s="16" t="s">
        <v>19</v>
      </c>
      <c r="I7" s="11"/>
      <c r="J7" s="29" t="s">
        <v>34</v>
      </c>
      <c r="K7" s="31"/>
    </row>
    <row r="8" ht="27" spans="1:11">
      <c r="A8" s="17">
        <v>2</v>
      </c>
      <c r="B8" s="18" t="s">
        <v>13</v>
      </c>
      <c r="C8" s="19" t="s">
        <v>38</v>
      </c>
      <c r="D8" s="19" t="s">
        <v>24</v>
      </c>
      <c r="E8" s="19" t="s">
        <v>16</v>
      </c>
      <c r="F8" s="14" t="s">
        <v>39</v>
      </c>
      <c r="G8" s="20" t="s">
        <v>40</v>
      </c>
      <c r="H8" s="20" t="s">
        <v>41</v>
      </c>
      <c r="I8" s="17">
        <f>32400/12</f>
        <v>2700</v>
      </c>
      <c r="J8" s="19" t="s">
        <v>42</v>
      </c>
      <c r="K8" s="32" t="s">
        <v>21</v>
      </c>
    </row>
    <row r="9" spans="1:11">
      <c r="A9" s="17">
        <v>3</v>
      </c>
      <c r="B9" s="18" t="s">
        <v>13</v>
      </c>
      <c r="C9" s="20" t="s">
        <v>43</v>
      </c>
      <c r="D9" s="21" t="s">
        <v>15</v>
      </c>
      <c r="E9" s="16" t="s">
        <v>16</v>
      </c>
      <c r="F9" s="14" t="s">
        <v>44</v>
      </c>
      <c r="G9" s="21" t="s">
        <v>45</v>
      </c>
      <c r="H9" s="15" t="s">
        <v>46</v>
      </c>
      <c r="I9" s="17">
        <f>36000/12</f>
        <v>3000</v>
      </c>
      <c r="J9" s="21" t="s">
        <v>20</v>
      </c>
      <c r="K9" s="33" t="s">
        <v>21</v>
      </c>
    </row>
    <row r="10" spans="1:11">
      <c r="A10" s="17"/>
      <c r="B10" s="15" t="s">
        <v>22</v>
      </c>
      <c r="C10" s="22" t="s">
        <v>47</v>
      </c>
      <c r="D10" s="22" t="s">
        <v>24</v>
      </c>
      <c r="E10" s="16" t="s">
        <v>25</v>
      </c>
      <c r="F10" s="14" t="s">
        <v>48</v>
      </c>
      <c r="G10" s="16" t="s">
        <v>49</v>
      </c>
      <c r="H10" s="15" t="s">
        <v>46</v>
      </c>
      <c r="I10" s="17">
        <f>33600/12</f>
        <v>2800</v>
      </c>
      <c r="J10" s="21" t="s">
        <v>20</v>
      </c>
      <c r="K10" s="34"/>
    </row>
    <row r="11" spans="1:11">
      <c r="A11" s="17"/>
      <c r="B11" s="15" t="s">
        <v>29</v>
      </c>
      <c r="C11" s="22" t="s">
        <v>50</v>
      </c>
      <c r="D11" s="22" t="s">
        <v>15</v>
      </c>
      <c r="E11" s="16" t="s">
        <v>31</v>
      </c>
      <c r="F11" s="14" t="s">
        <v>51</v>
      </c>
      <c r="G11" s="16" t="s">
        <v>52</v>
      </c>
      <c r="H11" s="15" t="s">
        <v>46</v>
      </c>
      <c r="I11" s="17"/>
      <c r="J11" s="29" t="s">
        <v>34</v>
      </c>
      <c r="K11" s="34"/>
    </row>
    <row r="12" spans="1:11">
      <c r="A12" s="17">
        <v>4</v>
      </c>
      <c r="B12" s="18" t="s">
        <v>13</v>
      </c>
      <c r="C12" s="23" t="s">
        <v>53</v>
      </c>
      <c r="D12" s="22" t="s">
        <v>15</v>
      </c>
      <c r="E12" s="22" t="s">
        <v>16</v>
      </c>
      <c r="F12" s="14" t="s">
        <v>54</v>
      </c>
      <c r="G12" s="22" t="s">
        <v>55</v>
      </c>
      <c r="H12" s="22" t="s">
        <v>19</v>
      </c>
      <c r="I12" s="17"/>
      <c r="J12" s="22" t="s">
        <v>20</v>
      </c>
      <c r="K12" s="33" t="s">
        <v>21</v>
      </c>
    </row>
    <row r="13" spans="1:11">
      <c r="A13" s="17"/>
      <c r="B13" s="15" t="s">
        <v>22</v>
      </c>
      <c r="C13" s="22" t="s">
        <v>56</v>
      </c>
      <c r="D13" s="22" t="s">
        <v>24</v>
      </c>
      <c r="E13" s="22" t="s">
        <v>25</v>
      </c>
      <c r="F13" s="14" t="s">
        <v>57</v>
      </c>
      <c r="G13" s="22" t="s">
        <v>58</v>
      </c>
      <c r="H13" s="22" t="s">
        <v>59</v>
      </c>
      <c r="I13" s="17">
        <f>36000/12</f>
        <v>3000</v>
      </c>
      <c r="J13" s="22" t="s">
        <v>20</v>
      </c>
      <c r="K13" s="34"/>
    </row>
    <row r="14" spans="1:11">
      <c r="A14" s="17"/>
      <c r="B14" s="15" t="s">
        <v>29</v>
      </c>
      <c r="C14" s="22" t="s">
        <v>60</v>
      </c>
      <c r="D14" s="22" t="s">
        <v>15</v>
      </c>
      <c r="E14" s="22" t="s">
        <v>31</v>
      </c>
      <c r="F14" s="14" t="s">
        <v>61</v>
      </c>
      <c r="G14" s="22" t="s">
        <v>33</v>
      </c>
      <c r="H14" s="22" t="s">
        <v>19</v>
      </c>
      <c r="I14" s="17"/>
      <c r="J14" s="22" t="s">
        <v>34</v>
      </c>
      <c r="K14" s="34"/>
    </row>
    <row r="15" spans="1:11">
      <c r="A15" s="17">
        <v>5</v>
      </c>
      <c r="B15" s="18" t="s">
        <v>13</v>
      </c>
      <c r="C15" s="23" t="s">
        <v>62</v>
      </c>
      <c r="D15" s="22" t="s">
        <v>15</v>
      </c>
      <c r="E15" s="16" t="s">
        <v>16</v>
      </c>
      <c r="F15" s="14" t="s">
        <v>63</v>
      </c>
      <c r="G15" s="22" t="s">
        <v>64</v>
      </c>
      <c r="H15" s="22" t="s">
        <v>65</v>
      </c>
      <c r="I15" s="17">
        <f>23000/12</f>
        <v>1916.66666666667</v>
      </c>
      <c r="J15" s="21" t="s">
        <v>20</v>
      </c>
      <c r="K15" s="33" t="s">
        <v>21</v>
      </c>
    </row>
    <row r="16" spans="1:11">
      <c r="A16" s="17"/>
      <c r="B16" s="15" t="s">
        <v>22</v>
      </c>
      <c r="C16" s="22" t="s">
        <v>66</v>
      </c>
      <c r="D16" s="22" t="s">
        <v>24</v>
      </c>
      <c r="E16" s="16" t="s">
        <v>25</v>
      </c>
      <c r="F16" s="14" t="s">
        <v>67</v>
      </c>
      <c r="G16" s="22" t="s">
        <v>68</v>
      </c>
      <c r="H16" s="22" t="s">
        <v>69</v>
      </c>
      <c r="I16" s="17">
        <f>20000/12</f>
        <v>1666.66666666667</v>
      </c>
      <c r="J16" s="21" t="s">
        <v>20</v>
      </c>
      <c r="K16" s="34"/>
    </row>
    <row r="17" spans="1:11">
      <c r="A17" s="24">
        <v>6</v>
      </c>
      <c r="B17" s="25" t="s">
        <v>13</v>
      </c>
      <c r="C17" s="25" t="s">
        <v>70</v>
      </c>
      <c r="D17" s="26" t="s">
        <v>15</v>
      </c>
      <c r="E17" s="26" t="s">
        <v>16</v>
      </c>
      <c r="F17" s="14" t="s">
        <v>71</v>
      </c>
      <c r="G17" s="26" t="s">
        <v>72</v>
      </c>
      <c r="H17" s="26" t="s">
        <v>73</v>
      </c>
      <c r="I17" s="34">
        <f>33600/12</f>
        <v>2800</v>
      </c>
      <c r="J17" s="35" t="s">
        <v>42</v>
      </c>
      <c r="K17" s="33" t="s">
        <v>74</v>
      </c>
    </row>
    <row r="18" spans="1:11">
      <c r="A18" s="24"/>
      <c r="B18" s="26" t="s">
        <v>22</v>
      </c>
      <c r="C18" s="26" t="s">
        <v>75</v>
      </c>
      <c r="D18" s="26" t="s">
        <v>15</v>
      </c>
      <c r="E18" s="26" t="s">
        <v>31</v>
      </c>
      <c r="F18" s="14" t="s">
        <v>76</v>
      </c>
      <c r="G18" s="26" t="s">
        <v>77</v>
      </c>
      <c r="H18" s="26" t="s">
        <v>73</v>
      </c>
      <c r="I18" s="34"/>
      <c r="J18" s="35" t="s">
        <v>34</v>
      </c>
      <c r="K18" s="34"/>
    </row>
  </sheetData>
  <mergeCells count="12">
    <mergeCell ref="A1:J1"/>
    <mergeCell ref="A2:J2"/>
    <mergeCell ref="A4:A7"/>
    <mergeCell ref="A9:A11"/>
    <mergeCell ref="A12:A14"/>
    <mergeCell ref="A15:A16"/>
    <mergeCell ref="A17:A18"/>
    <mergeCell ref="K4:K7"/>
    <mergeCell ref="K9:K11"/>
    <mergeCell ref="K12:K14"/>
    <mergeCell ref="K15:K16"/>
    <mergeCell ref="K17:K18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2018-12-29T03:39:38Z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