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<sst xmlns="http://schemas.openxmlformats.org/spreadsheetml/2006/main" count="70">
  <si>
    <t>西安市保障性住房（限价房）资格联审信息表第000批（原表）</t>
  </si>
  <si>
    <t>基本信息（未央区 第 155 批 共 8 户，计 13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</si>
  <si>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</si>
  <si>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</si>
  <si>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</si>
  <si>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</si>
  <si>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</si>
  <si>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</si>
  <si>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</si>
  <si>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</si>
  <si>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</si>
  <si>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</si>
  <si>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</si>
  <si>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苏春胜</t>
  </si>
  <si>
    <t>男</t>
  </si>
  <si>
    <t>本人</t>
  </si>
  <si>
    <t>610112****01042517</t>
  </si>
  <si>
    <t>西安市未央区长乐宫老年公寓</t>
  </si>
  <si>
    <t>西安市未央区未央宫街道范北社区</t>
  </si>
  <si>
    <t>离异</t>
  </si>
  <si>
    <t>未央宫</t>
  </si>
  <si>
    <t>郑强</t>
  </si>
  <si>
    <t>610326****01041816</t>
  </si>
  <si>
    <t>陕西开元置业有限公司</t>
  </si>
  <si>
    <t>陕西省宝鸡市眉县首善镇</t>
  </si>
  <si>
    <t>已婚</t>
  </si>
  <si>
    <t>汉城</t>
  </si>
  <si>
    <t>成员1</t>
  </si>
  <si>
    <t>卫颖月</t>
  </si>
  <si>
    <t>女</t>
  </si>
  <si>
    <t>配偶</t>
  </si>
  <si>
    <t>610326****0216062X</t>
  </si>
  <si>
    <t>成员2</t>
  </si>
  <si>
    <t>郑曜延</t>
  </si>
  <si>
    <t>子女</t>
  </si>
  <si>
    <t>610326****10191719</t>
  </si>
  <si>
    <t>未婚</t>
  </si>
  <si>
    <t>陈民正</t>
  </si>
  <si>
    <t>610112****06014019</t>
  </si>
  <si>
    <t>工地打零工</t>
  </si>
  <si>
    <t>关爱玲</t>
  </si>
  <si>
    <t>610112****05304067</t>
  </si>
  <si>
    <t>杜文娟</t>
  </si>
  <si>
    <t>610324****12041822</t>
  </si>
  <si>
    <t>西安众诚力合不动产服务有限公司</t>
  </si>
  <si>
    <t>西安市未央区二环北路西段288号附2号</t>
  </si>
  <si>
    <t>郭政</t>
  </si>
  <si>
    <t>610324****07131318</t>
  </si>
  <si>
    <t>跑滴滴</t>
  </si>
  <si>
    <t>陕西省扶风县法门镇</t>
  </si>
  <si>
    <t>郭猛</t>
  </si>
  <si>
    <t>610523****04246339</t>
  </si>
  <si>
    <t>家教</t>
  </si>
  <si>
    <t>屈红昌</t>
  </si>
  <si>
    <t>610122****0915251X</t>
  </si>
  <si>
    <t>西安市公共自行车公司</t>
  </si>
  <si>
    <t>陕西省蓝田县孟村乡屈家村第一村民小组35号</t>
  </si>
  <si>
    <t>大明宫</t>
  </si>
  <si>
    <t>李买凤</t>
  </si>
  <si>
    <t>610122****08112529</t>
  </si>
  <si>
    <t>管家帮</t>
  </si>
  <si>
    <t>孙瑞阳</t>
  </si>
  <si>
    <t>610481****08275817</t>
  </si>
  <si>
    <t>上海易立德信息技术股份有限公司</t>
  </si>
  <si>
    <t>辛家庙派出所</t>
  </si>
  <si>
    <t xml:space="preserve">王戈 </t>
  </si>
  <si>
    <t xml:space="preserve">男 </t>
  </si>
  <si>
    <t>610202****05160837</t>
  </si>
  <si>
    <t xml:space="preserve">陕西省铜川市印台农村信用合作联社 </t>
  </si>
  <si>
    <r>
      <rPr>
        <sz val="11"/>
        <color indexed="8"/>
        <rFont val="宋体"/>
        <charset val="134"/>
      </rPr>
      <t>陕西西安市未央区玄武路6</t>
    </r>
    <r>
      <rPr>
        <sz val="11"/>
        <color indexed="8"/>
        <rFont val="宋体"/>
        <charset val="134"/>
      </rPr>
      <t>9号42栋2单元301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</si>
</sst>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7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Tahoma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Tahoma"/>
      <charset val="134"/>
    </font>
    <font>
      <b/>
      <sz val="15"/>
      <color theme="3"/>
      <name val="Tahoma"/>
      <charset val="134"/>
    </font>
    <font>
      <b/>
      <sz val="11"/>
      <color indexed="9"/>
      <name val="Tahoma"/>
      <charset val="134"/>
    </font>
    <font>
      <i/>
      <sz val="11"/>
      <color rgb="FF7F7F7F"/>
      <name val="Tahoma"/>
      <charset val="134"/>
    </font>
    <font>
      <b/>
      <sz val="11"/>
      <color indexed="8"/>
      <name val="Tahoma"/>
      <charset val="134"/>
    </font>
    <font>
      <sz val="11"/>
      <color rgb="FF006100"/>
      <name val="Tahoma"/>
      <charset val="134"/>
    </font>
    <font>
      <sz val="11"/>
      <name val="Tahoma"/>
      <charset val="134"/>
    </font>
    <font>
      <b/>
      <sz val="11"/>
      <color rgb="FFFA7D00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sz val="11"/>
      <color indexed="9"/>
      <name val="Tahoma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29"/>
    </font>
    <font>
      <sz val="11"/>
      <color rgb="FFFA7D00"/>
      <name val="Tahoma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62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2" fillId="19" borderId="0" applyNumberFormat="0" applyBorder="0" applyProtection="0"/>
    <xf numFmtId="0" fontId="33" fillId="0" borderId="0" applyNumberFormat="0" applyFill="0" applyBorder="0" applyProtection="0"/>
    <xf numFmtId="0" fontId="48" fillId="0" borderId="11" applyNumberFormat="0" applyFill="0" applyProtection="0"/>
    <xf numFmtId="0" fontId="35" fillId="9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41" fontId="15" fillId="0" borderId="0" applyFont="0" applyFill="0" applyBorder="0" applyAlignment="0" applyProtection="0">
      <alignment vertical="center"/>
    </xf>
    <xf numFmtId="0" fontId="51" fillId="22" borderId="5" applyNumberFormat="0" applyProtection="0"/>
    <xf numFmtId="0" fontId="37" fillId="2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6" fillId="20" borderId="10" applyNumberFormat="0" applyProtection="0"/>
    <xf numFmtId="0" fontId="4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30" borderId="0" applyNumberFormat="0" applyBorder="0" applyProtection="0"/>
    <xf numFmtId="0" fontId="47" fillId="0" borderId="0" applyNumberFormat="0" applyFill="0" applyBorder="0" applyProtection="0"/>
    <xf numFmtId="0" fontId="51" fillId="22" borderId="5" applyNumberFormat="0" applyProtection="0"/>
    <xf numFmtId="0" fontId="42" fillId="28" borderId="0" applyNumberFormat="0" applyBorder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0" fillId="0" borderId="0">
      <alignment vertical="center"/>
    </xf>
    <xf numFmtId="0" fontId="49" fillId="21" borderId="0" applyNumberFormat="0" applyBorder="0" applyProtection="0"/>
    <xf numFmtId="0" fontId="15" fillId="11" borderId="6" applyNumberFormat="0" applyFon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1" fillId="22" borderId="5" applyNumberFormat="0" applyProtection="0"/>
    <xf numFmtId="0" fontId="51" fillId="22" borderId="5" applyNumberFormat="0" applyProtection="0"/>
    <xf numFmtId="0" fontId="59" fillId="30" borderId="0" applyNumberFormat="0" applyBorder="0" applyProtection="0"/>
    <xf numFmtId="0" fontId="45" fillId="0" borderId="9" applyNumberFormat="0" applyFill="0" applyProtection="0"/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9" fillId="30" borderId="0" applyNumberFormat="0" applyBorder="0" applyProtection="0"/>
    <xf numFmtId="0" fontId="47" fillId="0" borderId="0" applyNumberFormat="0" applyFill="0" applyBorder="0" applyProtection="0"/>
    <xf numFmtId="0" fontId="51" fillId="22" borderId="5" applyNumberFormat="0" applyProtection="0"/>
    <xf numFmtId="0" fontId="42" fillId="33" borderId="0" applyNumberFormat="0" applyBorder="0" applyProtection="0"/>
    <xf numFmtId="0" fontId="45" fillId="0" borderId="9" applyNumberFormat="0" applyFill="0" applyProtection="0"/>
    <xf numFmtId="0" fontId="36" fillId="0" borderId="4" applyNumberFormat="0" applyFill="0" applyAlignment="0" applyProtection="0">
      <alignment vertical="center"/>
    </xf>
    <xf numFmtId="0" fontId="51" fillId="22" borderId="5" applyNumberFormat="0" applyProtection="0"/>
    <xf numFmtId="0" fontId="59" fillId="30" borderId="0" applyNumberFormat="0" applyBorder="0" applyProtection="0"/>
    <xf numFmtId="0" fontId="42" fillId="18" borderId="0" applyNumberFormat="0" applyBorder="0" applyProtection="0"/>
    <xf numFmtId="0" fontId="45" fillId="0" borderId="9" applyNumberFormat="0" applyFill="0" applyProtection="0"/>
    <xf numFmtId="0" fontId="31" fillId="0" borderId="4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1" fillId="22" borderId="5" applyNumberFormat="0" applyProtection="0"/>
    <xf numFmtId="0" fontId="51" fillId="22" borderId="5" applyNumberFormat="0" applyProtection="0"/>
    <xf numFmtId="0" fontId="59" fillId="30" borderId="0" applyNumberFormat="0" applyBorder="0" applyProtection="0"/>
    <xf numFmtId="0" fontId="45" fillId="0" borderId="9" applyNumberFormat="0" applyFill="0" applyProtection="0"/>
    <xf numFmtId="0" fontId="38" fillId="0" borderId="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2" fillId="7" borderId="12" applyNumberFormat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7" borderId="5" applyNumberFormat="0" applyAlignment="0" applyProtection="0">
      <alignment vertical="center"/>
    </xf>
    <xf numFmtId="0" fontId="61" fillId="35" borderId="10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2" fillId="37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59" fillId="30" borderId="0" applyNumberFormat="0" applyBorder="0" applyProtection="0"/>
    <xf numFmtId="0" fontId="44" fillId="0" borderId="8" applyNumberFormat="0" applyFill="0" applyProtection="0"/>
    <xf numFmtId="0" fontId="28" fillId="0" borderId="3" applyNumberFormat="0" applyFill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62" fillId="0" borderId="11" applyNumberFormat="0" applyFill="0" applyAlignment="0" applyProtection="0">
      <alignment vertical="center"/>
    </xf>
    <xf numFmtId="0" fontId="59" fillId="30" borderId="0" applyNumberFormat="0" applyBorder="0" applyProtection="0"/>
    <xf numFmtId="0" fontId="63" fillId="39" borderId="0" applyNumberFormat="0" applyBorder="0" applyAlignment="0" applyProtection="0">
      <alignment vertical="center"/>
    </xf>
    <xf numFmtId="0" fontId="60" fillId="40" borderId="0" applyNumberFormat="0" applyBorder="0" applyProtection="0"/>
    <xf numFmtId="0" fontId="41" fillId="1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42" fillId="32" borderId="0" applyNumberFormat="0" applyBorder="0" applyProtection="0"/>
    <xf numFmtId="0" fontId="29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2" fillId="44" borderId="0" applyNumberFormat="0" applyBorder="0" applyProtection="0"/>
    <xf numFmtId="0" fontId="37" fillId="46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2" fillId="47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49" borderId="0" applyNumberFormat="0" applyBorder="0" applyProtection="0"/>
    <xf numFmtId="0" fontId="51" fillId="22" borderId="5" applyNumberFormat="0" applyProtection="0"/>
    <xf numFmtId="0" fontId="37" fillId="5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1" fillId="22" borderId="5" applyNumberFormat="0" applyProtection="0"/>
    <xf numFmtId="0" fontId="37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51" fillId="22" borderId="5" applyNumberFormat="0" applyProtection="0"/>
    <xf numFmtId="0" fontId="37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9" fillId="30" borderId="0" applyNumberFormat="0" applyBorder="0" applyProtection="0"/>
    <xf numFmtId="0" fontId="47" fillId="0" borderId="0" applyNumberFormat="0" applyFill="0" applyBorder="0" applyProtection="0"/>
    <xf numFmtId="0" fontId="42" fillId="52" borderId="0" applyNumberFormat="0" applyBorder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59" fillId="30" borderId="0" applyNumberFormat="0" applyBorder="0" applyProtection="0"/>
    <xf numFmtId="0" fontId="47" fillId="0" borderId="0" applyNumberFormat="0" applyFill="0" applyBorder="0" applyProtection="0"/>
    <xf numFmtId="0" fontId="51" fillId="22" borderId="5" applyNumberFormat="0" applyProtection="0"/>
    <xf numFmtId="0" fontId="42" fillId="16" borderId="0" applyNumberFormat="0" applyBorder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59" fillId="30" borderId="0" applyNumberFormat="0" applyBorder="0" applyProtection="0"/>
    <xf numFmtId="0" fontId="47" fillId="0" borderId="0" applyNumberFormat="0" applyFill="0" applyBorder="0" applyProtection="0"/>
    <xf numFmtId="0" fontId="51" fillId="22" borderId="5" applyNumberFormat="0" applyProtection="0"/>
    <xf numFmtId="0" fontId="42" fillId="54" borderId="0" applyNumberFormat="0" applyBorder="0" applyProtection="0"/>
    <xf numFmtId="0" fontId="45" fillId="0" borderId="9" applyNumberFormat="0" applyFill="0" applyProtection="0"/>
    <xf numFmtId="0" fontId="60" fillId="31" borderId="0" applyNumberFormat="0" applyBorder="0" applyProtection="0"/>
    <xf numFmtId="0" fontId="60" fillId="55" borderId="0" applyNumberFormat="0" applyBorder="0" applyProtection="0"/>
    <xf numFmtId="0" fontId="60" fillId="56" borderId="0" applyNumberFormat="0" applyBorder="0" applyProtection="0"/>
    <xf numFmtId="0" fontId="60" fillId="57" borderId="0" applyNumberFormat="0" applyBorder="0" applyProtection="0"/>
    <xf numFmtId="0" fontId="60" fillId="53" borderId="0" applyNumberFormat="0" applyBorder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47" fillId="0" borderId="0" applyNumberFormat="0" applyFill="0" applyBorder="0" applyProtection="0"/>
    <xf numFmtId="0" fontId="45" fillId="0" borderId="9" applyNumberFormat="0" applyFill="0" applyProtection="0"/>
    <xf numFmtId="0" fontId="47" fillId="0" borderId="0" applyNumberFormat="0" applyFill="0" applyBorder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47" fillId="0" borderId="0" applyNumberFormat="0" applyFill="0" applyBorder="0" applyProtection="0"/>
    <xf numFmtId="0" fontId="45" fillId="0" borderId="9" applyNumberFormat="0" applyFill="0" applyProtection="0"/>
    <xf numFmtId="0" fontId="45" fillId="0" borderId="9" applyNumberFormat="0" applyFill="0" applyProtection="0"/>
    <xf numFmtId="0" fontId="8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9" applyNumberFormat="0" applyFill="0" applyProtection="0"/>
    <xf numFmtId="0" fontId="44" fillId="0" borderId="8" applyNumberFormat="0" applyFill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9" fillId="30" borderId="0" applyNumberFormat="0" applyBorder="0" applyProtection="0"/>
    <xf numFmtId="0" fontId="44" fillId="0" borderId="8" applyNumberFormat="0" applyFill="0" applyProtection="0"/>
    <xf numFmtId="0" fontId="59" fillId="30" borderId="0" applyNumberFormat="0" applyBorder="0" applyProtection="0"/>
    <xf numFmtId="0" fontId="44" fillId="0" borderId="8" applyNumberFormat="0" applyFill="0" applyProtection="0"/>
    <xf numFmtId="0" fontId="59" fillId="30" borderId="0" applyNumberFormat="0" applyBorder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44" fillId="0" borderId="8" applyNumberFormat="0" applyFill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49" fillId="21" borderId="0" applyNumberFormat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0" applyNumberFormat="0" applyFill="0" applyBorder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58" fillId="0" borderId="14" applyNumberFormat="0" applyFill="0" applyProtection="0"/>
    <xf numFmtId="0" fontId="64" fillId="0" borderId="0"/>
    <xf numFmtId="0" fontId="58" fillId="0" borderId="14" applyNumberFormat="0" applyFill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0" fillId="0" borderId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46" fillId="20" borderId="10" applyNumberFormat="0" applyProtection="0"/>
    <xf numFmtId="0" fontId="18" fillId="0" borderId="0"/>
    <xf numFmtId="0" fontId="58" fillId="0" borderId="0" applyNumberFormat="0" applyFill="0" applyBorder="0" applyProtection="0"/>
    <xf numFmtId="0" fontId="46" fillId="20" borderId="10" applyNumberFormat="0" applyProtection="0"/>
    <xf numFmtId="0" fontId="18" fillId="0" borderId="0"/>
    <xf numFmtId="0" fontId="58" fillId="0" borderId="0" applyNumberFormat="0" applyFill="0" applyBorder="0" applyProtection="0"/>
    <xf numFmtId="0" fontId="46" fillId="20" borderId="10" applyNumberFormat="0" applyProtection="0"/>
    <xf numFmtId="0" fontId="18" fillId="0" borderId="0"/>
    <xf numFmtId="0" fontId="58" fillId="0" borderId="0" applyNumberFormat="0" applyFill="0" applyBorder="0" applyProtection="0"/>
    <xf numFmtId="0" fontId="46" fillId="20" borderId="10" applyNumberFormat="0" applyProtection="0"/>
    <xf numFmtId="0" fontId="18" fillId="0" borderId="0"/>
    <xf numFmtId="0" fontId="58" fillId="0" borderId="0" applyNumberFormat="0" applyFill="0" applyBorder="0" applyProtection="0"/>
    <xf numFmtId="0" fontId="46" fillId="20" borderId="10" applyNumberFormat="0" applyProtection="0"/>
    <xf numFmtId="0" fontId="18" fillId="0" borderId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46" fillId="20" borderId="10" applyNumberFormat="0" applyProtection="0"/>
    <xf numFmtId="0" fontId="58" fillId="0" borderId="0" applyNumberFormat="0" applyFill="0" applyBorder="0" applyProtection="0"/>
    <xf numFmtId="0" fontId="46" fillId="20" borderId="10" applyNumberFormat="0" applyProtection="0"/>
    <xf numFmtId="0" fontId="58" fillId="0" borderId="0" applyNumberFormat="0" applyFill="0" applyBorder="0" applyProtection="0"/>
    <xf numFmtId="0" fontId="46" fillId="20" borderId="10" applyNumberFormat="0" applyProtection="0"/>
    <xf numFmtId="0" fontId="58" fillId="0" borderId="0" applyNumberFormat="0" applyFill="0" applyBorder="0" applyProtection="0"/>
    <xf numFmtId="0" fontId="46" fillId="20" borderId="10" applyNumberFormat="0" applyProtection="0"/>
    <xf numFmtId="0" fontId="58" fillId="0" borderId="0" applyNumberFormat="0" applyFill="0" applyBorder="0" applyProtection="0"/>
    <xf numFmtId="0" fontId="46" fillId="20" borderId="10" applyNumberFormat="0" applyProtection="0"/>
    <xf numFmtId="0" fontId="58" fillId="0" borderId="0" applyNumberFormat="0" applyFill="0" applyBorder="0" applyProtection="0"/>
    <xf numFmtId="0" fontId="46" fillId="20" borderId="10" applyNumberFormat="0" applyProtection="0"/>
    <xf numFmtId="0" fontId="58" fillId="0" borderId="0" applyNumberFormat="0" applyFill="0" applyBorder="0" applyProtection="0"/>
    <xf numFmtId="0" fontId="51" fillId="22" borderId="5" applyNumberFormat="0" applyProtection="0"/>
    <xf numFmtId="0" fontId="51" fillId="22" borderId="5" applyNumberFormat="0" applyProtection="0"/>
    <xf numFmtId="0" fontId="57" fillId="0" borderId="0" applyNumberFormat="0" applyFill="0" applyBorder="0" applyProtection="0"/>
    <xf numFmtId="0" fontId="51" fillId="22" borderId="5" applyNumberFormat="0" applyProtection="0"/>
    <xf numFmtId="0" fontId="51" fillId="22" borderId="5" applyNumberFormat="0" applyProtection="0"/>
    <xf numFmtId="0" fontId="57" fillId="0" borderId="0" applyNumberFormat="0" applyFill="0" applyBorder="0" applyProtection="0"/>
    <xf numFmtId="0" fontId="51" fillId="22" borderId="5" applyNumberFormat="0" applyProtection="0"/>
    <xf numFmtId="0" fontId="51" fillId="22" borderId="5" applyNumberFormat="0" applyProtection="0"/>
    <xf numFmtId="0" fontId="57" fillId="0" borderId="0" applyNumberFormat="0" applyFill="0" applyBorder="0" applyProtection="0"/>
    <xf numFmtId="0" fontId="51" fillId="22" borderId="5" applyNumberFormat="0" applyProtection="0"/>
    <xf numFmtId="0" fontId="57" fillId="0" borderId="0" applyNumberFormat="0" applyFill="0" applyBorder="0" applyProtection="0"/>
    <xf numFmtId="0" fontId="51" fillId="22" borderId="5" applyNumberFormat="0" applyProtection="0"/>
    <xf numFmtId="0" fontId="57" fillId="0" borderId="0" applyNumberFormat="0" applyFill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59" fillId="30" borderId="0" applyNumberFormat="0" applyBorder="0" applyProtection="0"/>
    <xf numFmtId="0" fontId="18" fillId="0" borderId="0"/>
    <xf numFmtId="0" fontId="18" fillId="0" borderId="0"/>
    <xf numFmtId="0" fontId="50" fillId="0" borderId="0" applyProtection="0">
      <alignment vertical="center"/>
    </xf>
    <xf numFmtId="0" fontId="8" fillId="0" borderId="0">
      <alignment vertical="center"/>
    </xf>
    <xf numFmtId="0" fontId="5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9" fillId="21" borderId="0" applyNumberFormat="0" applyBorder="0" applyProtection="0"/>
    <xf numFmtId="0" fontId="49" fillId="21" borderId="0" applyNumberFormat="0" applyBorder="0" applyProtection="0"/>
    <xf numFmtId="0" fontId="42" fillId="0" borderId="0">
      <alignment vertical="center"/>
    </xf>
    <xf numFmtId="0" fontId="49" fillId="21" borderId="0" applyNumberFormat="0" applyBorder="0" applyProtection="0"/>
    <xf numFmtId="0" fontId="42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8" fillId="0" borderId="11" applyNumberFormat="0" applyFill="0" applyProtection="0"/>
    <xf numFmtId="0" fontId="48" fillId="0" borderId="11" applyNumberFormat="0" applyFill="0" applyProtection="0"/>
    <xf numFmtId="0" fontId="50" fillId="0" borderId="0" applyProtection="0">
      <alignment vertical="center"/>
    </xf>
    <xf numFmtId="0" fontId="48" fillId="0" borderId="11" applyNumberFormat="0" applyFill="0" applyProtection="0"/>
    <xf numFmtId="0" fontId="48" fillId="0" borderId="11" applyNumberFormat="0" applyFill="0" applyProtection="0"/>
    <xf numFmtId="0" fontId="50" fillId="0" borderId="0" applyProtection="0">
      <alignment vertical="center"/>
    </xf>
    <xf numFmtId="0" fontId="48" fillId="0" borderId="11" applyNumberFormat="0" applyFill="0" applyProtection="0"/>
    <xf numFmtId="0" fontId="48" fillId="0" borderId="11" applyNumberFormat="0" applyFill="0" applyProtection="0"/>
    <xf numFmtId="0" fontId="50" fillId="0" borderId="0" applyProtection="0">
      <alignment vertical="center"/>
    </xf>
    <xf numFmtId="0" fontId="48" fillId="0" borderId="11" applyNumberFormat="0" applyFill="0" applyProtection="0"/>
    <xf numFmtId="0" fontId="48" fillId="0" borderId="11" applyNumberFormat="0" applyFill="0" applyProtection="0"/>
    <xf numFmtId="0" fontId="18" fillId="0" borderId="0"/>
    <xf numFmtId="0" fontId="48" fillId="0" borderId="11" applyNumberFormat="0" applyFill="0" applyProtection="0"/>
    <xf numFmtId="0" fontId="48" fillId="0" borderId="11" applyNumberFormat="0" applyFill="0" applyProtection="0"/>
    <xf numFmtId="0" fontId="18" fillId="0" borderId="0"/>
    <xf numFmtId="0" fontId="48" fillId="0" borderId="11" applyNumberFormat="0" applyFill="0" applyProtection="0"/>
    <xf numFmtId="0" fontId="0" fillId="0" borderId="0">
      <alignment vertical="center"/>
    </xf>
    <xf numFmtId="0" fontId="48" fillId="0" borderId="11" applyNumberFormat="0" applyFill="0" applyProtection="0"/>
    <xf numFmtId="0" fontId="53" fillId="25" borderId="5" applyNumberFormat="0" applyProtection="0"/>
    <xf numFmtId="0" fontId="0" fillId="0" borderId="0">
      <alignment vertical="center"/>
    </xf>
    <xf numFmtId="0" fontId="48" fillId="0" borderId="11" applyNumberFormat="0" applyFill="0" applyProtection="0"/>
    <xf numFmtId="0" fontId="53" fillId="25" borderId="5" applyNumberFormat="0" applyProtection="0"/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9" fillId="21" borderId="0" applyNumberFormat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>
      <alignment vertical="center"/>
    </xf>
    <xf numFmtId="0" fontId="18" fillId="0" borderId="0"/>
    <xf numFmtId="0" fontId="51" fillId="22" borderId="5" applyNumberFormat="0" applyProtection="0"/>
    <xf numFmtId="0" fontId="18" fillId="0" borderId="0"/>
    <xf numFmtId="0" fontId="46" fillId="20" borderId="10" applyNumberFormat="0" applyProtection="0"/>
    <xf numFmtId="0" fontId="46" fillId="20" borderId="10" applyNumberFormat="0" applyProtection="0"/>
    <xf numFmtId="0" fontId="18" fillId="0" borderId="0"/>
    <xf numFmtId="0" fontId="46" fillId="20" borderId="10" applyNumberFormat="0" applyProtection="0"/>
    <xf numFmtId="0" fontId="46" fillId="20" borderId="10" applyNumberFormat="0" applyProtection="0"/>
    <xf numFmtId="0" fontId="18" fillId="0" borderId="0"/>
    <xf numFmtId="0" fontId="42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9" fillId="21" borderId="0" applyNumberFormat="0" applyBorder="0" applyProtection="0"/>
    <xf numFmtId="0" fontId="0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9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9" fillId="21" borderId="0" applyNumberFormat="0" applyBorder="0" applyProtection="0"/>
    <xf numFmtId="0" fontId="49" fillId="21" borderId="0" applyNumberFormat="0" applyBorder="0" applyProtection="0"/>
    <xf numFmtId="0" fontId="5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1" borderId="0" applyNumberFormat="0" applyBorder="0" applyProtection="0"/>
    <xf numFmtId="0" fontId="49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49" fillId="21" borderId="0" applyNumberFormat="0" applyBorder="0" applyProtection="0"/>
    <xf numFmtId="0" fontId="49" fillId="21" borderId="0" applyNumberFormat="0" applyBorder="0" applyProtection="0"/>
    <xf numFmtId="0" fontId="49" fillId="21" borderId="0" applyNumberFormat="0" applyBorder="0" applyProtection="0"/>
    <xf numFmtId="0" fontId="49" fillId="21" borderId="0" applyNumberFormat="0" applyBorder="0" applyProtection="0"/>
    <xf numFmtId="0" fontId="49" fillId="21" borderId="0" applyNumberFormat="0" applyBorder="0" applyProtection="0"/>
    <xf numFmtId="0" fontId="49" fillId="21" borderId="0" applyNumberFormat="0" applyBorder="0" applyProtection="0"/>
    <xf numFmtId="0" fontId="49" fillId="21" borderId="0" applyNumberFormat="0" applyBorder="0" applyProtection="0"/>
    <xf numFmtId="0" fontId="49" fillId="21" borderId="0" applyNumberFormat="0" applyBorder="0" applyProtection="0"/>
    <xf numFmtId="0" fontId="49" fillId="21" borderId="0" applyNumberFormat="0" applyBorder="0" applyProtection="0"/>
    <xf numFmtId="0" fontId="48" fillId="0" borderId="11" applyNumberFormat="0" applyFill="0" applyProtection="0"/>
    <xf numFmtId="0" fontId="48" fillId="0" borderId="11" applyNumberFormat="0" applyFill="0" applyProtection="0"/>
    <xf numFmtId="0" fontId="48" fillId="0" borderId="11" applyNumberFormat="0" applyFill="0" applyProtection="0"/>
    <xf numFmtId="0" fontId="48" fillId="0" borderId="11" applyNumberFormat="0" applyFill="0" applyProtection="0"/>
    <xf numFmtId="0" fontId="48" fillId="0" borderId="11" applyNumberFormat="0" applyFill="0" applyProtection="0"/>
    <xf numFmtId="0" fontId="33" fillId="0" borderId="0" applyNumberFormat="0" applyFill="0" applyBorder="0" applyProtection="0"/>
    <xf numFmtId="0" fontId="48" fillId="0" borderId="11" applyNumberFormat="0" applyFill="0" applyProtection="0"/>
    <xf numFmtId="0" fontId="48" fillId="0" borderId="11" applyNumberFormat="0" applyFill="0" applyProtection="0"/>
    <xf numFmtId="0" fontId="48" fillId="0" borderId="11" applyNumberFormat="0" applyFill="0" applyProtection="0"/>
    <xf numFmtId="0" fontId="33" fillId="0" borderId="0" applyNumberFormat="0" applyFill="0" applyBorder="0" applyProtection="0"/>
    <xf numFmtId="0" fontId="48" fillId="0" borderId="11" applyNumberFormat="0" applyFill="0" applyProtection="0"/>
    <xf numFmtId="0" fontId="33" fillId="0" borderId="0" applyNumberFormat="0" applyFill="0" applyBorder="0" applyProtection="0"/>
    <xf numFmtId="0" fontId="48" fillId="0" borderId="11" applyNumberFormat="0" applyFill="0" applyProtection="0"/>
    <xf numFmtId="0" fontId="33" fillId="0" borderId="0" applyNumberFormat="0" applyFill="0" applyBorder="0" applyProtection="0"/>
    <xf numFmtId="0" fontId="48" fillId="0" borderId="11" applyNumberFormat="0" applyFill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48" fillId="0" borderId="11" applyNumberFormat="0" applyFill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48" fillId="0" borderId="11" applyNumberFormat="0" applyFill="0" applyProtection="0"/>
    <xf numFmtId="0" fontId="48" fillId="0" borderId="11" applyNumberFormat="0" applyFill="0" applyProtection="0"/>
    <xf numFmtId="0" fontId="51" fillId="22" borderId="5" applyNumberFormat="0" applyProtection="0"/>
    <xf numFmtId="0" fontId="51" fillId="22" borderId="5" applyNumberFormat="0" applyProtection="0"/>
    <xf numFmtId="0" fontId="51" fillId="22" borderId="5" applyNumberFormat="0" applyProtection="0"/>
    <xf numFmtId="0" fontId="51" fillId="22" borderId="5" applyNumberFormat="0" applyProtection="0"/>
    <xf numFmtId="0" fontId="51" fillId="22" borderId="5" applyNumberFormat="0" applyProtection="0"/>
    <xf numFmtId="0" fontId="51" fillId="22" borderId="5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6" fillId="20" borderId="10" applyNumberFormat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66" fillId="0" borderId="3" applyNumberFormat="0" applyFill="0" applyProtection="0"/>
    <xf numFmtId="0" fontId="42" fillId="58" borderId="6" applyNumberFormat="0" applyFont="0" applyProtection="0"/>
    <xf numFmtId="0" fontId="60" fillId="59" borderId="0" applyNumberFormat="0" applyBorder="0" applyProtection="0"/>
    <xf numFmtId="0" fontId="60" fillId="60" borderId="0" applyNumberFormat="0" applyBorder="0" applyProtection="0"/>
    <xf numFmtId="0" fontId="60" fillId="61" borderId="0" applyNumberFormat="0" applyBorder="0" applyProtection="0"/>
    <xf numFmtId="0" fontId="60" fillId="62" borderId="0" applyNumberFormat="0" applyBorder="0" applyProtection="0"/>
    <xf numFmtId="0" fontId="60" fillId="63" borderId="0" applyNumberFormat="0" applyBorder="0" applyProtection="0"/>
    <xf numFmtId="0" fontId="60" fillId="64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4" fillId="22" borderId="13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  <xf numFmtId="0" fontId="53" fillId="25" borderId="5" applyNumberFormat="0" applyProtection="0"/>
  </cellStyleXfs>
  <cellXfs count="46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247" applyNumberFormat="1" applyFont="1" applyFill="1" applyBorder="1" applyAlignment="1">
      <alignment horizontal="center" vertical="center" wrapText="1"/>
    </xf>
    <xf numFmtId="0" fontId="2" fillId="2" borderId="1" xfId="247" applyFont="1" applyFill="1" applyBorder="1" applyAlignment="1">
      <alignment horizontal="center" vertical="center" wrapText="1"/>
    </xf>
    <xf numFmtId="0" fontId="3" fillId="2" borderId="1" xfId="247" applyFont="1" applyFill="1" applyBorder="1" applyAlignment="1">
      <alignment horizontal="center" vertical="center" wrapText="1"/>
    </xf>
    <xf numFmtId="0" fontId="3" fillId="2" borderId="1" xfId="247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27" applyFont="1" applyFill="1" applyBorder="1" applyAlignment="1">
      <alignment horizontal="center" vertical="center" wrapText="1"/>
    </xf>
    <xf numFmtId="49" fontId="21" fillId="0" borderId="1" xfId="27" applyNumberFormat="1" applyFont="1" applyBorder="1" applyAlignment="1">
      <alignment horizontal="center" vertical="center" wrapText="1"/>
    </xf>
    <xf numFmtId="49" fontId="20" fillId="0" borderId="1" xfId="27" applyNumberFormat="1" applyFont="1" applyFill="1" applyBorder="1" applyAlignment="1">
      <alignment horizontal="center" vertical="center" wrapText="1"/>
    </xf>
    <xf numFmtId="0" fontId="18" fillId="0" borderId="1" xfId="342" applyNumberFormat="1" applyFont="1" applyFill="1" applyBorder="1" applyAlignment="1">
      <alignment horizontal="center" vertical="center" wrapText="1"/>
    </xf>
    <xf numFmtId="0" fontId="22" fillId="0" borderId="1" xfId="448" applyFont="1" applyBorder="1" applyAlignment="1">
      <alignment horizontal="center" vertical="center"/>
    </xf>
    <xf numFmtId="49" fontId="23" fillId="0" borderId="1" xfId="448" applyNumberFormat="1" applyFont="1" applyFill="1" applyBorder="1" applyAlignment="1">
      <alignment horizontal="center" vertical="center" wrapText="1"/>
    </xf>
    <xf numFmtId="49" fontId="24" fillId="0" borderId="1" xfId="448" applyNumberFormat="1" applyFont="1" applyFill="1" applyBorder="1" applyAlignment="1">
      <alignment horizontal="center" vertical="center" wrapText="1"/>
    </xf>
    <xf numFmtId="0" fontId="24" fillId="0" borderId="1" xfId="342" applyNumberFormat="1" applyFont="1" applyFill="1" applyBorder="1" applyAlignment="1">
      <alignment horizontal="center" vertical="center" wrapText="1"/>
    </xf>
    <xf numFmtId="0" fontId="25" fillId="0" borderId="1" xfId="444" applyFont="1" applyBorder="1" applyAlignment="1">
      <alignment horizontal="center" vertical="center"/>
    </xf>
    <xf numFmtId="0" fontId="26" fillId="0" borderId="1" xfId="444" applyFont="1" applyBorder="1" applyAlignment="1">
      <alignment horizontal="center" vertical="center"/>
    </xf>
    <xf numFmtId="0" fontId="19" fillId="0" borderId="1" xfId="444" applyFont="1" applyBorder="1" applyAlignment="1">
      <alignment horizontal="center" vertical="center"/>
    </xf>
    <xf numFmtId="0" fontId="16" fillId="0" borderId="1" xfId="444" applyFont="1" applyBorder="1" applyAlignment="1">
      <alignment horizontal="center" vertical="center"/>
    </xf>
    <xf numFmtId="49" fontId="16" fillId="0" borderId="1" xfId="444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4" fillId="0" borderId="1" xfId="62" applyNumberFormat="1" applyFont="1" applyFill="1" applyBorder="1" applyAlignment="1">
      <alignment horizontal="center" vertical="center"/>
    </xf>
    <xf numFmtId="0" fontId="25" fillId="0" borderId="1" xfId="446" applyFont="1" applyBorder="1" applyAlignment="1">
      <alignment horizontal="center" vertical="center"/>
    </xf>
  </cellXfs>
  <cellStyles count="626">
    <cellStyle name="常规" xfId="0" builtinId="0"/>
    <cellStyle name="货币[0]" xfId="1" builtinId="7"/>
    <cellStyle name="20% - 强调文字颜色 3" xfId="2" builtinId="38"/>
    <cellStyle name="40% - 强调文字3" xfId="3"/>
    <cellStyle name="警告文本 14" xfId="4"/>
    <cellStyle name="汇总 6" xfId="5"/>
    <cellStyle name="输入" xfId="6" builtinId="20"/>
    <cellStyle name="货币" xfId="7" builtinId="4"/>
    <cellStyle name="常规 39" xfId="8"/>
    <cellStyle name="常规 44" xfId="9"/>
    <cellStyle name="常规 3 14" xfId="10"/>
    <cellStyle name="千位分隔[0]" xfId="11" builtinId="6"/>
    <cellStyle name="计算 2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检查单元格 29" xfId="17"/>
    <cellStyle name="超链接" xfId="18" builtinId="8"/>
    <cellStyle name="百分比" xfId="19" builtinId="5"/>
    <cellStyle name="已访问的超链接" xfId="20" builtinId="9"/>
    <cellStyle name="差 4" xfId="21"/>
    <cellStyle name="解释性文本 7" xfId="22"/>
    <cellStyle name="计算 11" xfId="23"/>
    <cellStyle name="20% - 强调文字3" xfId="24"/>
    <cellStyle name="标题 1 19" xfId="25"/>
    <cellStyle name="标题 1 24" xfId="26"/>
    <cellStyle name="常规 6" xfId="27"/>
    <cellStyle name="好 14" xfId="28"/>
    <cellStyle name="注释" xfId="29" builtinId="10"/>
    <cellStyle name="60% - 强调文字颜色 2" xfId="30" builtinId="36"/>
    <cellStyle name="计算 16" xfId="31"/>
    <cellStyle name="计算 21" xfId="32"/>
    <cellStyle name="差 9" xfId="33"/>
    <cellStyle name="标题 1 29" xfId="34"/>
    <cellStyle name="标题 4" xfId="35" builtinId="19"/>
    <cellStyle name="警告文本" xfId="36" builtinId="11"/>
    <cellStyle name="常规 5 2" xfId="37"/>
    <cellStyle name="标题" xfId="38" builtinId="15"/>
    <cellStyle name="解释性文本 17" xfId="39"/>
    <cellStyle name="解释性文本 22" xfId="40"/>
    <cellStyle name="解释性文本" xfId="41" builtinId="53"/>
    <cellStyle name="差 6" xfId="42"/>
    <cellStyle name="解释性文本 9" xfId="43"/>
    <cellStyle name="计算 13" xfId="44"/>
    <cellStyle name="20% - 强调文字5" xfId="45"/>
    <cellStyle name="标题 1 26" xfId="46"/>
    <cellStyle name="标题 1" xfId="47" builtinId="16"/>
    <cellStyle name="计算 14" xfId="48"/>
    <cellStyle name="差 7" xfId="49"/>
    <cellStyle name="20% - 强调文字6" xfId="50"/>
    <cellStyle name="标题 1 27" xfId="51"/>
    <cellStyle name="标题 2" xfId="52" builtinId="17"/>
    <cellStyle name="60% - 强调文字颜色 1" xfId="53" builtinId="32"/>
    <cellStyle name="计算 15" xfId="54"/>
    <cellStyle name="计算 20" xfId="55"/>
    <cellStyle name="差 8" xfId="56"/>
    <cellStyle name="标题 1 28" xfId="57"/>
    <cellStyle name="标题 3" xfId="58" builtinId="18"/>
    <cellStyle name="60% - 强调文字颜色 4" xfId="59" builtinId="44"/>
    <cellStyle name="输出" xfId="60" builtinId="21"/>
    <cellStyle name="常规 85" xfId="61"/>
    <cellStyle name="常规 90" xfId="62"/>
    <cellStyle name="常规 26" xfId="63"/>
    <cellStyle name="常规 31" xfId="64"/>
    <cellStyle name="计算" xfId="65" builtinId="22"/>
    <cellStyle name="检查单元格" xfId="66" builtinId="23"/>
    <cellStyle name="20% - 强调文字颜色 6" xfId="67" builtinId="50"/>
    <cellStyle name="40% - 强调文字6" xfId="68"/>
    <cellStyle name="强调文字颜色 2" xfId="69" builtinId="33"/>
    <cellStyle name="差 27" xfId="70"/>
    <cellStyle name="标题 2 11" xfId="71"/>
    <cellStyle name="链接单元格" xfId="72" builtinId="24"/>
    <cellStyle name="标题 25" xfId="73"/>
    <cellStyle name="标题 30" xfId="74"/>
    <cellStyle name="汇总" xfId="75" builtinId="25"/>
    <cellStyle name="差 12" xfId="76"/>
    <cellStyle name="好" xfId="77" builtinId="26"/>
    <cellStyle name="60% - 强调文字4" xfId="78"/>
    <cellStyle name="适中" xfId="79" builtinId="28"/>
    <cellStyle name="20% - 强调文字颜色 5" xfId="80" builtinId="46"/>
    <cellStyle name="40% - 强调文字5" xfId="81"/>
    <cellStyle name="强调文字颜色 1" xfId="82" builtinId="29"/>
    <cellStyle name="20% - 强调文字颜色 1" xfId="83" builtinId="30"/>
    <cellStyle name="40% - 强调文字1" xfId="84"/>
    <cellStyle name="40% - 强调文字颜色 1" xfId="85" builtinId="31"/>
    <cellStyle name="20% - 强调文字颜色 2" xfId="86" builtinId="34"/>
    <cellStyle name="40% - 强调文字2" xfId="87"/>
    <cellStyle name="40% - 强调文字颜色 2" xfId="88" builtinId="35"/>
    <cellStyle name="强调文字颜色 3" xfId="89" builtinId="37"/>
    <cellStyle name="强调文字颜色 4" xfId="90" builtinId="41"/>
    <cellStyle name="20% - 强调文字颜色 4" xfId="91" builtinId="42"/>
    <cellStyle name="40% - 强调文字4" xfId="92"/>
    <cellStyle name="计算 3" xfId="93"/>
    <cellStyle name="40% - 强调文字颜色 4" xfId="94" builtinId="43"/>
    <cellStyle name="强调文字颜色 5" xfId="95" builtinId="45"/>
    <cellStyle name="计算 4" xfId="96"/>
    <cellStyle name="40% - 强调文字颜色 5" xfId="97" builtinId="47"/>
    <cellStyle name="60% - 强调文字颜色 5" xfId="98" builtinId="48"/>
    <cellStyle name="强调文字颜色 6" xfId="99" builtinId="49"/>
    <cellStyle name="计算 5" xfId="100"/>
    <cellStyle name="40% - 强调文字颜色 6" xfId="101" builtinId="51"/>
    <cellStyle name="60% - 强调文字颜色 6" xfId="102" builtinId="52"/>
    <cellStyle name="差 2" xfId="103"/>
    <cellStyle name="解释性文本 5" xfId="104"/>
    <cellStyle name="20% - 强调文字1" xfId="105"/>
    <cellStyle name="标题 1 17" xfId="106"/>
    <cellStyle name="标题 1 22" xfId="107"/>
    <cellStyle name="差 3" xfId="108"/>
    <cellStyle name="解释性文本 6" xfId="109"/>
    <cellStyle name="计算 10" xfId="110"/>
    <cellStyle name="20% - 强调文字2" xfId="111"/>
    <cellStyle name="标题 1 18" xfId="112"/>
    <cellStyle name="标题 1 23" xfId="113"/>
    <cellStyle name="差 5" xfId="114"/>
    <cellStyle name="解释性文本 8" xfId="115"/>
    <cellStyle name="计算 12" xfId="116"/>
    <cellStyle name="20% - 强调文字4" xfId="117"/>
    <cellStyle name="标题 1 25" xfId="118"/>
    <cellStyle name="60% - 强调文字1" xfId="119"/>
    <cellStyle name="60% - 强调文字2" xfId="120"/>
    <cellStyle name="60% - 强调文字3" xfId="121"/>
    <cellStyle name="60% - 强调文字5" xfId="122"/>
    <cellStyle name="60% - 强调文字6" xfId="123"/>
    <cellStyle name="标题 1 10" xfId="124"/>
    <cellStyle name="标题 1 11" xfId="125"/>
    <cellStyle name="标题 1 12" xfId="126"/>
    <cellStyle name="标题 1 13" xfId="127"/>
    <cellStyle name="解释性文本 2" xfId="128"/>
    <cellStyle name="标题 1 14" xfId="129"/>
    <cellStyle name="解释性文本 3" xfId="130"/>
    <cellStyle name="标题 1 15" xfId="131"/>
    <cellStyle name="标题 1 20" xfId="132"/>
    <cellStyle name="解释性文本 4" xfId="133"/>
    <cellStyle name="标题 1 16" xfId="134"/>
    <cellStyle name="标题 1 21" xfId="135"/>
    <cellStyle name="常规 46" xfId="136"/>
    <cellStyle name="常规 51" xfId="137"/>
    <cellStyle name="标题 1 2" xfId="138"/>
    <cellStyle name="常规 47" xfId="139"/>
    <cellStyle name="常规 52" xfId="140"/>
    <cellStyle name="标题 1 3" xfId="141"/>
    <cellStyle name="常规 48" xfId="142"/>
    <cellStyle name="常规 53" xfId="143"/>
    <cellStyle name="标题 1 4" xfId="144"/>
    <cellStyle name="常规 49" xfId="145"/>
    <cellStyle name="常规 54" xfId="146"/>
    <cellStyle name="标题 1 5" xfId="147"/>
    <cellStyle name="常规 55" xfId="148"/>
    <cellStyle name="常规 60" xfId="149"/>
    <cellStyle name="标题 1 6" xfId="150"/>
    <cellStyle name="常规 56" xfId="151"/>
    <cellStyle name="常规 61" xfId="152"/>
    <cellStyle name="标题 1 7" xfId="153"/>
    <cellStyle name="常规 57" xfId="154"/>
    <cellStyle name="常规 62" xfId="155"/>
    <cellStyle name="标题 1 8" xfId="156"/>
    <cellStyle name="常规 58" xfId="157"/>
    <cellStyle name="常规 63" xfId="158"/>
    <cellStyle name="标题 1 9" xfId="159"/>
    <cellStyle name="标题 2 29" xfId="160"/>
    <cellStyle name="标题 10" xfId="161"/>
    <cellStyle name="标题 11" xfId="162"/>
    <cellStyle name="标题 12" xfId="163"/>
    <cellStyle name="标题 13" xfId="164"/>
    <cellStyle name="标题 14" xfId="165"/>
    <cellStyle name="标题 15" xfId="166"/>
    <cellStyle name="标题 20" xfId="167"/>
    <cellStyle name="标题 16" xfId="168"/>
    <cellStyle name="标题 21" xfId="169"/>
    <cellStyle name="标题 17" xfId="170"/>
    <cellStyle name="标题 22" xfId="171"/>
    <cellStyle name="标题 18" xfId="172"/>
    <cellStyle name="标题 23" xfId="173"/>
    <cellStyle name="标题 19" xfId="174"/>
    <cellStyle name="标题 24" xfId="175"/>
    <cellStyle name="差 26" xfId="176"/>
    <cellStyle name="标题 2 10" xfId="177"/>
    <cellStyle name="差 28" xfId="178"/>
    <cellStyle name="标题 2 12" xfId="179"/>
    <cellStyle name="差 29" xfId="180"/>
    <cellStyle name="标题 2 13" xfId="181"/>
    <cellStyle name="标题 2 14" xfId="182"/>
    <cellStyle name="标题 2 15" xfId="183"/>
    <cellStyle name="标题 2 20" xfId="184"/>
    <cellStyle name="标题 2 16" xfId="185"/>
    <cellStyle name="标题 2 21" xfId="186"/>
    <cellStyle name="标题 2 17" xfId="187"/>
    <cellStyle name="标题 2 22" xfId="188"/>
    <cellStyle name="标题 2 18" xfId="189"/>
    <cellStyle name="标题 2 23" xfId="190"/>
    <cellStyle name="标题 2 19" xfId="191"/>
    <cellStyle name="标题 2 24" xfId="192"/>
    <cellStyle name="标题 2 2" xfId="193"/>
    <cellStyle name="标题 2 25" xfId="194"/>
    <cellStyle name="标题 2 26" xfId="195"/>
    <cellStyle name="标题 2 27" xfId="196"/>
    <cellStyle name="标题 2 28" xfId="197"/>
    <cellStyle name="标题 2 3" xfId="198"/>
    <cellStyle name="标题 2 4" xfId="199"/>
    <cellStyle name="标题 2 5" xfId="200"/>
    <cellStyle name="标题 2 6" xfId="201"/>
    <cellStyle name="标题 2 7" xfId="202"/>
    <cellStyle name="标题 2 8" xfId="203"/>
    <cellStyle name="标题 2 9" xfId="204"/>
    <cellStyle name="标题 26" xfId="205"/>
    <cellStyle name="标题 31" xfId="206"/>
    <cellStyle name="标题 27" xfId="207"/>
    <cellStyle name="标题 32" xfId="208"/>
    <cellStyle name="标题 28" xfId="209"/>
    <cellStyle name="标题 29" xfId="210"/>
    <cellStyle name="标题 3 10" xfId="211"/>
    <cellStyle name="标题 3 11" xfId="212"/>
    <cellStyle name="标题 3 12" xfId="213"/>
    <cellStyle name="标题 3 13" xfId="214"/>
    <cellStyle name="好 2" xfId="215"/>
    <cellStyle name="标题 3 14" xfId="216"/>
    <cellStyle name="好 3" xfId="217"/>
    <cellStyle name="标题 3 15" xfId="218"/>
    <cellStyle name="标题 3 20" xfId="219"/>
    <cellStyle name="好 4" xfId="220"/>
    <cellStyle name="标题 3 16" xfId="221"/>
    <cellStyle name="标题 3 21" xfId="222"/>
    <cellStyle name="好 5" xfId="223"/>
    <cellStyle name="标题 3 17" xfId="224"/>
    <cellStyle name="标题 3 22" xfId="225"/>
    <cellStyle name="好 6" xfId="226"/>
    <cellStyle name="标题 3 18" xfId="227"/>
    <cellStyle name="标题 3 23" xfId="228"/>
    <cellStyle name="好 7" xfId="229"/>
    <cellStyle name="标题 3 19" xfId="230"/>
    <cellStyle name="标题 3 24" xfId="231"/>
    <cellStyle name="标题 3 2" xfId="232"/>
    <cellStyle name="好 8" xfId="233"/>
    <cellStyle name="标题 3 25" xfId="234"/>
    <cellStyle name="好 9" xfId="235"/>
    <cellStyle name="标题 3 26" xfId="236"/>
    <cellStyle name="标题 3 27" xfId="237"/>
    <cellStyle name="标题 3 28" xfId="238"/>
    <cellStyle name="标题 4 2" xfId="239"/>
    <cellStyle name="标题 3 29" xfId="240"/>
    <cellStyle name="标题 3 3" xfId="241"/>
    <cellStyle name="标题 3 4" xfId="242"/>
    <cellStyle name="标题 3 5" xfId="243"/>
    <cellStyle name="标题 3 6" xfId="244"/>
    <cellStyle name="标题 3 7" xfId="245"/>
    <cellStyle name="标题 3 8" xfId="246"/>
    <cellStyle name="常规_莲湖区12批60户联审" xfId="247"/>
    <cellStyle name="标题 3 9" xfId="248"/>
    <cellStyle name="标题 4 10" xfId="249"/>
    <cellStyle name="标题 4 11" xfId="250"/>
    <cellStyle name="标题 4 12" xfId="251"/>
    <cellStyle name="标题 4 13" xfId="252"/>
    <cellStyle name="标题 4 14" xfId="253"/>
    <cellStyle name="标题 4 15" xfId="254"/>
    <cellStyle name="标题 4 20" xfId="255"/>
    <cellStyle name="标题 4 16" xfId="256"/>
    <cellStyle name="标题 4 21" xfId="257"/>
    <cellStyle name="标题 4 17" xfId="258"/>
    <cellStyle name="标题 4 22" xfId="259"/>
    <cellStyle name="标题 4 18" xfId="260"/>
    <cellStyle name="标题 4 23" xfId="261"/>
    <cellStyle name="常规 3 2" xfId="262"/>
    <cellStyle name="标题 4 19" xfId="263"/>
    <cellStyle name="标题 4 24" xfId="264"/>
    <cellStyle name="检查单元格 10" xfId="265"/>
    <cellStyle name="常规 3 3" xfId="266"/>
    <cellStyle name="标题 4 25" xfId="267"/>
    <cellStyle name="检查单元格 11" xfId="268"/>
    <cellStyle name="常规 3 4" xfId="269"/>
    <cellStyle name="标题 4 26" xfId="270"/>
    <cellStyle name="检查单元格 12" xfId="271"/>
    <cellStyle name="常规 3 5" xfId="272"/>
    <cellStyle name="标题 4 27" xfId="273"/>
    <cellStyle name="检查单元格 13" xfId="274"/>
    <cellStyle name="常规 3 6" xfId="275"/>
    <cellStyle name="标题 4 28" xfId="276"/>
    <cellStyle name="检查单元格 14" xfId="277"/>
    <cellStyle name="常规 3 7" xfId="278"/>
    <cellStyle name="标题 4 29" xfId="279"/>
    <cellStyle name="标题 4 3" xfId="280"/>
    <cellStyle name="检查单元格 2" xfId="281"/>
    <cellStyle name="标题 4 4" xfId="282"/>
    <cellStyle name="检查单元格 3" xfId="283"/>
    <cellStyle name="标题 4 5" xfId="284"/>
    <cellStyle name="检查单元格 4" xfId="285"/>
    <cellStyle name="标题 4 6" xfId="286"/>
    <cellStyle name="检查单元格 5" xfId="287"/>
    <cellStyle name="标题 4 7" xfId="288"/>
    <cellStyle name="检查单元格 6" xfId="289"/>
    <cellStyle name="标题 4 8" xfId="290"/>
    <cellStyle name="检查单元格 7" xfId="291"/>
    <cellStyle name="标题 4 9" xfId="292"/>
    <cellStyle name="计算 17" xfId="293"/>
    <cellStyle name="计算 22" xfId="294"/>
    <cellStyle name="标题 5" xfId="295"/>
    <cellStyle name="计算 18" xfId="296"/>
    <cellStyle name="计算 23" xfId="297"/>
    <cellStyle name="标题 6" xfId="298"/>
    <cellStyle name="计算 19" xfId="299"/>
    <cellStyle name="计算 24" xfId="300"/>
    <cellStyle name="标题 7" xfId="301"/>
    <cellStyle name="计算 25" xfId="302"/>
    <cellStyle name="标题 8" xfId="303"/>
    <cellStyle name="计算 26" xfId="304"/>
    <cellStyle name="标题 9" xfId="305"/>
    <cellStyle name="差 10" xfId="306"/>
    <cellStyle name="差 11" xfId="307"/>
    <cellStyle name="差 13" xfId="308"/>
    <cellStyle name="差 14" xfId="309"/>
    <cellStyle name="差 15" xfId="310"/>
    <cellStyle name="差 20" xfId="311"/>
    <cellStyle name="差 16" xfId="312"/>
    <cellStyle name="差 21" xfId="313"/>
    <cellStyle name="差 17" xfId="314"/>
    <cellStyle name="差 22" xfId="315"/>
    <cellStyle name="差 18" xfId="316"/>
    <cellStyle name="差 23" xfId="317"/>
    <cellStyle name="差 19" xfId="318"/>
    <cellStyle name="差 24" xfId="319"/>
    <cellStyle name="差 25" xfId="320"/>
    <cellStyle name="常规 10" xfId="321"/>
    <cellStyle name="常规 11" xfId="322"/>
    <cellStyle name="常规 12" xfId="323"/>
    <cellStyle name="常规 13" xfId="324"/>
    <cellStyle name="常规 14" xfId="325"/>
    <cellStyle name="常规 15" xfId="326"/>
    <cellStyle name="常规 20" xfId="327"/>
    <cellStyle name="常规 16" xfId="328"/>
    <cellStyle name="常规 21" xfId="329"/>
    <cellStyle name="常规 17" xfId="330"/>
    <cellStyle name="常规 22" xfId="331"/>
    <cellStyle name="常规 18" xfId="332"/>
    <cellStyle name="常规 23" xfId="333"/>
    <cellStyle name="常规 19" xfId="334"/>
    <cellStyle name="常规 24" xfId="335"/>
    <cellStyle name="常规 2" xfId="336"/>
    <cellStyle name="好 10" xfId="337"/>
    <cellStyle name="好 28" xfId="338"/>
    <cellStyle name="常规 2 10" xfId="339"/>
    <cellStyle name="好 29" xfId="340"/>
    <cellStyle name="常规 2 11" xfId="341"/>
    <cellStyle name="常规_Sheet1" xfId="342"/>
    <cellStyle name="常规 2 12" xfId="343"/>
    <cellStyle name="汇总 15" xfId="344"/>
    <cellStyle name="汇总 20" xfId="345"/>
    <cellStyle name="常规 2 2" xfId="346"/>
    <cellStyle name="汇总 16" xfId="347"/>
    <cellStyle name="汇总 21" xfId="348"/>
    <cellStyle name="常规 2 3" xfId="349"/>
    <cellStyle name="汇总 17" xfId="350"/>
    <cellStyle name="汇总 22" xfId="351"/>
    <cellStyle name="常规 2 4" xfId="352"/>
    <cellStyle name="汇总 18" xfId="353"/>
    <cellStyle name="汇总 23" xfId="354"/>
    <cellStyle name="常规 2 5" xfId="355"/>
    <cellStyle name="汇总 19" xfId="356"/>
    <cellStyle name="汇总 24" xfId="357"/>
    <cellStyle name="常规 2 6" xfId="358"/>
    <cellStyle name="汇总 25" xfId="359"/>
    <cellStyle name="常规 2 7" xfId="360"/>
    <cellStyle name="汇总 26" xfId="361"/>
    <cellStyle name="输入 2" xfId="362"/>
    <cellStyle name="常规 2 8" xfId="363"/>
    <cellStyle name="汇总 27" xfId="364"/>
    <cellStyle name="输入 3" xfId="365"/>
    <cellStyle name="常规 2 9" xfId="366"/>
    <cellStyle name="常规 25" xfId="367"/>
    <cellStyle name="常规 30" xfId="368"/>
    <cellStyle name="常规 27" xfId="369"/>
    <cellStyle name="常规 32" xfId="370"/>
    <cellStyle name="常规 28" xfId="371"/>
    <cellStyle name="常规 33" xfId="372"/>
    <cellStyle name="常规 29" xfId="373"/>
    <cellStyle name="常规 34" xfId="374"/>
    <cellStyle name="常规 3" xfId="375"/>
    <cellStyle name="好 11" xfId="376"/>
    <cellStyle name="常规 3 10" xfId="377"/>
    <cellStyle name="常规 3 11" xfId="378"/>
    <cellStyle name="常规 3 12" xfId="379"/>
    <cellStyle name="常规 3 13" xfId="380"/>
    <cellStyle name="常规 3 15" xfId="381"/>
    <cellStyle name="常规 3 20" xfId="382"/>
    <cellStyle name="常规 3 16" xfId="383"/>
    <cellStyle name="常规 3 21" xfId="384"/>
    <cellStyle name="常规 3 17" xfId="385"/>
    <cellStyle name="常规 3 22" xfId="386"/>
    <cellStyle name="常规 3 18" xfId="387"/>
    <cellStyle name="常规 3 23" xfId="388"/>
    <cellStyle name="常规 3 19" xfId="389"/>
    <cellStyle name="计算 7" xfId="390"/>
    <cellStyle name="常规 3 2 2" xfId="391"/>
    <cellStyle name="检查单元格 15" xfId="392"/>
    <cellStyle name="检查单元格 20" xfId="393"/>
    <cellStyle name="常规 3 8" xfId="394"/>
    <cellStyle name="检查单元格 16" xfId="395"/>
    <cellStyle name="检查单元格 21" xfId="396"/>
    <cellStyle name="常规 3 9" xfId="397"/>
    <cellStyle name="常规 35" xfId="398"/>
    <cellStyle name="常规 40" xfId="399"/>
    <cellStyle name="常规 36" xfId="400"/>
    <cellStyle name="常规 41" xfId="401"/>
    <cellStyle name="常规 37" xfId="402"/>
    <cellStyle name="常规 42" xfId="403"/>
    <cellStyle name="常规 38" xfId="404"/>
    <cellStyle name="常规 43" xfId="405"/>
    <cellStyle name="常规 4" xfId="406"/>
    <cellStyle name="好 12" xfId="407"/>
    <cellStyle name="常规 4 2" xfId="408"/>
    <cellStyle name="常规 45" xfId="409"/>
    <cellStyle name="常规 50" xfId="410"/>
    <cellStyle name="常规 5" xfId="411"/>
    <cellStyle name="好 13" xfId="412"/>
    <cellStyle name="常规 59" xfId="413"/>
    <cellStyle name="常规 64" xfId="414"/>
    <cellStyle name="常规 6 2" xfId="415"/>
    <cellStyle name="常规 65" xfId="416"/>
    <cellStyle name="常规 70" xfId="417"/>
    <cellStyle name="常规 66" xfId="418"/>
    <cellStyle name="常规 71" xfId="419"/>
    <cellStyle name="常规 67" xfId="420"/>
    <cellStyle name="常规 72" xfId="421"/>
    <cellStyle name="常规 68" xfId="422"/>
    <cellStyle name="常规 73" xfId="423"/>
    <cellStyle name="常规 69" xfId="424"/>
    <cellStyle name="常规 74" xfId="425"/>
    <cellStyle name="常规 7" xfId="426"/>
    <cellStyle name="好 15" xfId="427"/>
    <cellStyle name="好 20" xfId="428"/>
    <cellStyle name="常规 7 2" xfId="429"/>
    <cellStyle name="常规 75" xfId="430"/>
    <cellStyle name="常规 80" xfId="431"/>
    <cellStyle name="常规 76" xfId="432"/>
    <cellStyle name="常规 81" xfId="433"/>
    <cellStyle name="常规 77" xfId="434"/>
    <cellStyle name="常规 82" xfId="435"/>
    <cellStyle name="常规 78" xfId="436"/>
    <cellStyle name="常规 83" xfId="437"/>
    <cellStyle name="常规 79" xfId="438"/>
    <cellStyle name="常规 84" xfId="439"/>
    <cellStyle name="常规 8" xfId="440"/>
    <cellStyle name="好 16" xfId="441"/>
    <cellStyle name="好 21" xfId="442"/>
    <cellStyle name="常规 86" xfId="443"/>
    <cellStyle name="常规 91" xfId="444"/>
    <cellStyle name="常规 87" xfId="445"/>
    <cellStyle name="常规 92" xfId="446"/>
    <cellStyle name="常规 88" xfId="447"/>
    <cellStyle name="常规 89" xfId="448"/>
    <cellStyle name="常规 9" xfId="449"/>
    <cellStyle name="好 17" xfId="450"/>
    <cellStyle name="好 22" xfId="451"/>
    <cellStyle name="好 18" xfId="452"/>
    <cellStyle name="好 23" xfId="453"/>
    <cellStyle name="好 19" xfId="454"/>
    <cellStyle name="好 24" xfId="455"/>
    <cellStyle name="好 25" xfId="456"/>
    <cellStyle name="好 26" xfId="457"/>
    <cellStyle name="好 27" xfId="458"/>
    <cellStyle name="汇总 10" xfId="459"/>
    <cellStyle name="汇总 11" xfId="460"/>
    <cellStyle name="汇总 12" xfId="461"/>
    <cellStyle name="汇总 13" xfId="462"/>
    <cellStyle name="汇总 14" xfId="463"/>
    <cellStyle name="警告文本 10" xfId="464"/>
    <cellStyle name="汇总 2" xfId="465"/>
    <cellStyle name="汇总 28" xfId="466"/>
    <cellStyle name="汇总 29" xfId="467"/>
    <cellStyle name="警告文本 11" xfId="468"/>
    <cellStyle name="汇总 3" xfId="469"/>
    <cellStyle name="警告文本 12" xfId="470"/>
    <cellStyle name="汇总 4" xfId="471"/>
    <cellStyle name="警告文本 13" xfId="472"/>
    <cellStyle name="汇总 5" xfId="473"/>
    <cellStyle name="警告文本 20" xfId="474"/>
    <cellStyle name="警告文本 15" xfId="475"/>
    <cellStyle name="汇总 7" xfId="476"/>
    <cellStyle name="警告文本 21" xfId="477"/>
    <cellStyle name="警告文本 16" xfId="478"/>
    <cellStyle name="汇总 8" xfId="479"/>
    <cellStyle name="汇总 9" xfId="480"/>
    <cellStyle name="计算 27" xfId="481"/>
    <cellStyle name="计算 28" xfId="482"/>
    <cellStyle name="计算 29" xfId="483"/>
    <cellStyle name="计算 6" xfId="484"/>
    <cellStyle name="计算 8" xfId="485"/>
    <cellStyle name="计算 9" xfId="486"/>
    <cellStyle name="检查单元格 17" xfId="487"/>
    <cellStyle name="检查单元格 22" xfId="488"/>
    <cellStyle name="检查单元格 18" xfId="489"/>
    <cellStyle name="检查单元格 23" xfId="490"/>
    <cellStyle name="检查单元格 19" xfId="491"/>
    <cellStyle name="检查单元格 24" xfId="492"/>
    <cellStyle name="检查单元格 25" xfId="493"/>
    <cellStyle name="检查单元格 26" xfId="494"/>
    <cellStyle name="检查单元格 27" xfId="495"/>
    <cellStyle name="检查单元格 28" xfId="496"/>
    <cellStyle name="检查单元格 8" xfId="497"/>
    <cellStyle name="检查单元格 9" xfId="498"/>
    <cellStyle name="解释性文本 10" xfId="499"/>
    <cellStyle name="解释性文本 11" xfId="500"/>
    <cellStyle name="解释性文本 12" xfId="501"/>
    <cellStyle name="解释性文本 13" xfId="502"/>
    <cellStyle name="解释性文本 14" xfId="503"/>
    <cellStyle name="解释性文本 15" xfId="504"/>
    <cellStyle name="解释性文本 20" xfId="505"/>
    <cellStyle name="解释性文本 16" xfId="506"/>
    <cellStyle name="解释性文本 21" xfId="507"/>
    <cellStyle name="解释性文本 18" xfId="508"/>
    <cellStyle name="解释性文本 23" xfId="509"/>
    <cellStyle name="解释性文本 19" xfId="510"/>
    <cellStyle name="解释性文本 24" xfId="511"/>
    <cellStyle name="解释性文本 25" xfId="512"/>
    <cellStyle name="解释性文本 26" xfId="513"/>
    <cellStyle name="解释性文本 27" xfId="514"/>
    <cellStyle name="解释性文本 28" xfId="515"/>
    <cellStyle name="解释性文本 29" xfId="516"/>
    <cellStyle name="警告文本 22" xfId="517"/>
    <cellStyle name="警告文本 17" xfId="518"/>
    <cellStyle name="警告文本 23" xfId="519"/>
    <cellStyle name="警告文本 18" xfId="520"/>
    <cellStyle name="警告文本 24" xfId="521"/>
    <cellStyle name="警告文本 19" xfId="522"/>
    <cellStyle name="警告文本 2" xfId="523"/>
    <cellStyle name="警告文本 25" xfId="524"/>
    <cellStyle name="警告文本 26" xfId="525"/>
    <cellStyle name="警告文本 27" xfId="526"/>
    <cellStyle name="警告文本 28" xfId="527"/>
    <cellStyle name="警告文本 29" xfId="528"/>
    <cellStyle name="警告文本 3" xfId="529"/>
    <cellStyle name="警告文本 4" xfId="530"/>
    <cellStyle name="警告文本 5" xfId="531"/>
    <cellStyle name="警告文本 6" xfId="532"/>
    <cellStyle name="警告文本 7" xfId="533"/>
    <cellStyle name="警告文本 8" xfId="534"/>
    <cellStyle name="警告文本 9" xfId="535"/>
    <cellStyle name="链接的单元格" xfId="536"/>
    <cellStyle name="批注" xfId="537"/>
    <cellStyle name="强调文字1" xfId="538"/>
    <cellStyle name="强调文字2" xfId="539"/>
    <cellStyle name="强调文字3" xfId="540"/>
    <cellStyle name="强调文字4" xfId="541"/>
    <cellStyle name="强调文字5" xfId="542"/>
    <cellStyle name="强调文字6" xfId="543"/>
    <cellStyle name="适中 10" xfId="544"/>
    <cellStyle name="适中 11" xfId="545"/>
    <cellStyle name="适中 12" xfId="546"/>
    <cellStyle name="适中 13" xfId="547"/>
    <cellStyle name="适中 14" xfId="548"/>
    <cellStyle name="适中 20" xfId="549"/>
    <cellStyle name="适中 15" xfId="550"/>
    <cellStyle name="适中 21" xfId="551"/>
    <cellStyle name="适中 16" xfId="552"/>
    <cellStyle name="适中 22" xfId="553"/>
    <cellStyle name="适中 17" xfId="554"/>
    <cellStyle name="适中 23" xfId="555"/>
    <cellStyle name="适中 18" xfId="556"/>
    <cellStyle name="适中 24" xfId="557"/>
    <cellStyle name="适中 19" xfId="558"/>
    <cellStyle name="适中 2" xfId="559"/>
    <cellStyle name="适中 25" xfId="560"/>
    <cellStyle name="适中 26" xfId="561"/>
    <cellStyle name="适中 27" xfId="562"/>
    <cellStyle name="适中 28" xfId="563"/>
    <cellStyle name="适中 29" xfId="564"/>
    <cellStyle name="适中 3" xfId="565"/>
    <cellStyle name="适中 4" xfId="566"/>
    <cellStyle name="适中 5" xfId="567"/>
    <cellStyle name="适中 6" xfId="568"/>
    <cellStyle name="适中 7" xfId="569"/>
    <cellStyle name="适中 8" xfId="570"/>
    <cellStyle name="适中 9" xfId="571"/>
    <cellStyle name="输出 10" xfId="572"/>
    <cellStyle name="输出 11" xfId="573"/>
    <cellStyle name="输出 12" xfId="574"/>
    <cellStyle name="输出 13" xfId="575"/>
    <cellStyle name="输出 14" xfId="576"/>
    <cellStyle name="输出 20" xfId="577"/>
    <cellStyle name="输出 15" xfId="578"/>
    <cellStyle name="输出 21" xfId="579"/>
    <cellStyle name="输出 16" xfId="580"/>
    <cellStyle name="输出 22" xfId="581"/>
    <cellStyle name="输出 17" xfId="582"/>
    <cellStyle name="输出 23" xfId="583"/>
    <cellStyle name="输出 18" xfId="584"/>
    <cellStyle name="输出 24" xfId="585"/>
    <cellStyle name="输出 19" xfId="586"/>
    <cellStyle name="输出 2" xfId="587"/>
    <cellStyle name="输出 25" xfId="588"/>
    <cellStyle name="输出 26" xfId="589"/>
    <cellStyle name="输出 27" xfId="590"/>
    <cellStyle name="输出 28" xfId="591"/>
    <cellStyle name="输出 29" xfId="592"/>
    <cellStyle name="输出 3" xfId="593"/>
    <cellStyle name="输出 4" xfId="594"/>
    <cellStyle name="输出 5" xfId="595"/>
    <cellStyle name="输出 6" xfId="596"/>
    <cellStyle name="输出 7" xfId="597"/>
    <cellStyle name="输出 8" xfId="598"/>
    <cellStyle name="输出 9" xfId="599"/>
    <cellStyle name="输入 10" xfId="600"/>
    <cellStyle name="输入 11" xfId="601"/>
    <cellStyle name="输入 12" xfId="602"/>
    <cellStyle name="输入 13" xfId="603"/>
    <cellStyle name="输入 14" xfId="604"/>
    <cellStyle name="输入 20" xfId="605"/>
    <cellStyle name="输入 15" xfId="606"/>
    <cellStyle name="输入 21" xfId="607"/>
    <cellStyle name="输入 16" xfId="608"/>
    <cellStyle name="输入 22" xfId="609"/>
    <cellStyle name="输入 17" xfId="610"/>
    <cellStyle name="输入 23" xfId="611"/>
    <cellStyle name="输入 18" xfId="612"/>
    <cellStyle name="输入 24" xfId="613"/>
    <cellStyle name="输入 19" xfId="614"/>
    <cellStyle name="输入 25" xfId="615"/>
    <cellStyle name="输入 26" xfId="616"/>
    <cellStyle name="输入 27" xfId="617"/>
    <cellStyle name="输入 28" xfId="618"/>
    <cellStyle name="输入 29" xfId="619"/>
    <cellStyle name="输入 4" xfId="620"/>
    <cellStyle name="输入 5" xfId="621"/>
    <cellStyle name="输入 6" xfId="622"/>
    <cellStyle name="输入 7" xfId="623"/>
    <cellStyle name="输入 8" xfId="624"/>
    <cellStyle name="输入 9" xfId="6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20" sqref="G20"/>
    </sheetView>
  </sheetViews>
  <sheetFormatPr defaultColWidth="9" defaultRowHeight="14.25"/>
  <cols>
    <col min="1" max="5" width="9" style="1"/>
    <col min="6" max="6" width="20.5" style="2" customWidth="1"/>
    <col min="7" max="7" width="3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41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4" t="s">
        <v>18</v>
      </c>
      <c r="I4" s="9">
        <f>24000/12</f>
        <v>2000</v>
      </c>
      <c r="J4" s="12" t="s">
        <v>19</v>
      </c>
      <c r="K4" s="42" t="s">
        <v>20</v>
      </c>
    </row>
    <row r="5" spans="1:11">
      <c r="A5" s="9">
        <v>2</v>
      </c>
      <c r="B5" s="10" t="s">
        <v>12</v>
      </c>
      <c r="C5" s="15" t="s">
        <v>21</v>
      </c>
      <c r="D5" s="16" t="s">
        <v>14</v>
      </c>
      <c r="E5" s="17" t="s">
        <v>15</v>
      </c>
      <c r="F5" s="13" t="s">
        <v>22</v>
      </c>
      <c r="G5" s="18" t="s">
        <v>23</v>
      </c>
      <c r="H5" s="16" t="s">
        <v>24</v>
      </c>
      <c r="I5" s="9">
        <f>60000/12</f>
        <v>5000</v>
      </c>
      <c r="J5" s="16" t="s">
        <v>25</v>
      </c>
      <c r="K5" s="42" t="s">
        <v>26</v>
      </c>
    </row>
    <row r="6" spans="1:11">
      <c r="A6" s="9"/>
      <c r="B6" s="17" t="s">
        <v>27</v>
      </c>
      <c r="C6" s="16" t="s">
        <v>28</v>
      </c>
      <c r="D6" s="16" t="s">
        <v>29</v>
      </c>
      <c r="E6" s="17" t="s">
        <v>30</v>
      </c>
      <c r="F6" s="13" t="s">
        <v>31</v>
      </c>
      <c r="G6" s="17"/>
      <c r="H6" s="16" t="s">
        <v>24</v>
      </c>
      <c r="I6" s="9">
        <f>14000/12</f>
        <v>1166.66666666667</v>
      </c>
      <c r="J6" s="16" t="s">
        <v>25</v>
      </c>
      <c r="K6" s="43"/>
    </row>
    <row r="7" spans="1:11">
      <c r="A7" s="9"/>
      <c r="B7" s="17" t="s">
        <v>32</v>
      </c>
      <c r="C7" s="16" t="s">
        <v>33</v>
      </c>
      <c r="D7" s="16" t="s">
        <v>14</v>
      </c>
      <c r="E7" s="17" t="s">
        <v>34</v>
      </c>
      <c r="F7" s="13" t="s">
        <v>35</v>
      </c>
      <c r="G7" s="9"/>
      <c r="H7" s="16" t="s">
        <v>24</v>
      </c>
      <c r="I7" s="9"/>
      <c r="J7" s="16" t="s">
        <v>36</v>
      </c>
      <c r="K7" s="43"/>
    </row>
    <row r="8" spans="1:11">
      <c r="A8" s="9">
        <v>3</v>
      </c>
      <c r="B8" s="10" t="s">
        <v>12</v>
      </c>
      <c r="C8" s="19" t="s">
        <v>37</v>
      </c>
      <c r="D8" s="20" t="s">
        <v>14</v>
      </c>
      <c r="E8" s="20" t="s">
        <v>15</v>
      </c>
      <c r="F8" s="13" t="s">
        <v>38</v>
      </c>
      <c r="G8" s="21" t="s">
        <v>39</v>
      </c>
      <c r="H8" s="21" t="s">
        <v>18</v>
      </c>
      <c r="I8" s="9">
        <f>30000/12</f>
        <v>2500</v>
      </c>
      <c r="J8" s="16" t="s">
        <v>25</v>
      </c>
      <c r="K8" s="42" t="s">
        <v>20</v>
      </c>
    </row>
    <row r="9" spans="1:11">
      <c r="A9" s="9"/>
      <c r="B9" s="17" t="s">
        <v>27</v>
      </c>
      <c r="C9" s="16" t="s">
        <v>40</v>
      </c>
      <c r="D9" s="16" t="s">
        <v>29</v>
      </c>
      <c r="E9" s="17" t="s">
        <v>30</v>
      </c>
      <c r="F9" s="13" t="s">
        <v>41</v>
      </c>
      <c r="G9" s="21" t="s">
        <v>39</v>
      </c>
      <c r="H9" s="21" t="s">
        <v>18</v>
      </c>
      <c r="I9" s="9">
        <v>2500</v>
      </c>
      <c r="J9" s="16" t="s">
        <v>25</v>
      </c>
      <c r="K9" s="43"/>
    </row>
    <row r="10" spans="1:11">
      <c r="A10" s="22">
        <v>4</v>
      </c>
      <c r="B10" s="23" t="s">
        <v>12</v>
      </c>
      <c r="C10" s="23" t="s">
        <v>42</v>
      </c>
      <c r="D10" s="24" t="s">
        <v>29</v>
      </c>
      <c r="E10" s="25" t="s">
        <v>15</v>
      </c>
      <c r="F10" s="13" t="s">
        <v>43</v>
      </c>
      <c r="G10" s="24" t="s">
        <v>44</v>
      </c>
      <c r="H10" s="24" t="s">
        <v>45</v>
      </c>
      <c r="I10" s="43">
        <f>39600/12</f>
        <v>3300</v>
      </c>
      <c r="J10" s="22" t="s">
        <v>25</v>
      </c>
      <c r="K10" s="42" t="s">
        <v>20</v>
      </c>
    </row>
    <row r="11" spans="1:11">
      <c r="A11" s="22"/>
      <c r="B11" s="17" t="s">
        <v>27</v>
      </c>
      <c r="C11" s="24" t="s">
        <v>46</v>
      </c>
      <c r="D11" s="24" t="s">
        <v>14</v>
      </c>
      <c r="E11" s="25" t="s">
        <v>30</v>
      </c>
      <c r="F11" s="13" t="s">
        <v>47</v>
      </c>
      <c r="G11" s="24" t="s">
        <v>48</v>
      </c>
      <c r="H11" s="24" t="s">
        <v>49</v>
      </c>
      <c r="I11" s="43">
        <f>36000/12</f>
        <v>3000</v>
      </c>
      <c r="J11" s="22" t="s">
        <v>25</v>
      </c>
      <c r="K11" s="43"/>
    </row>
    <row r="12" spans="1:11">
      <c r="A12" s="26">
        <v>5</v>
      </c>
      <c r="B12" s="23" t="s">
        <v>12</v>
      </c>
      <c r="C12" s="27" t="s">
        <v>50</v>
      </c>
      <c r="D12" s="22" t="s">
        <v>14</v>
      </c>
      <c r="E12" s="22" t="s">
        <v>15</v>
      </c>
      <c r="F12" s="13" t="s">
        <v>51</v>
      </c>
      <c r="G12" s="22" t="s">
        <v>52</v>
      </c>
      <c r="H12" s="22" t="s">
        <v>45</v>
      </c>
      <c r="I12" s="43">
        <f>36000/12</f>
        <v>3000</v>
      </c>
      <c r="J12" s="22" t="s">
        <v>36</v>
      </c>
      <c r="K12" s="42" t="s">
        <v>20</v>
      </c>
    </row>
    <row r="13" spans="1:11">
      <c r="A13" s="9">
        <v>6</v>
      </c>
      <c r="B13" s="10" t="s">
        <v>12</v>
      </c>
      <c r="C13" s="28" t="s">
        <v>53</v>
      </c>
      <c r="D13" s="29" t="s">
        <v>14</v>
      </c>
      <c r="E13" s="29" t="s">
        <v>15</v>
      </c>
      <c r="F13" s="13" t="s">
        <v>54</v>
      </c>
      <c r="G13" s="30" t="s">
        <v>55</v>
      </c>
      <c r="H13" s="31" t="s">
        <v>56</v>
      </c>
      <c r="I13" s="9">
        <v>2850</v>
      </c>
      <c r="J13" s="16" t="s">
        <v>25</v>
      </c>
      <c r="K13" s="42" t="s">
        <v>57</v>
      </c>
    </row>
    <row r="14" spans="1:11">
      <c r="A14" s="9"/>
      <c r="B14" s="17" t="s">
        <v>27</v>
      </c>
      <c r="C14" s="28" t="s">
        <v>58</v>
      </c>
      <c r="D14" s="29" t="s">
        <v>29</v>
      </c>
      <c r="E14" s="29" t="s">
        <v>30</v>
      </c>
      <c r="F14" s="13" t="s">
        <v>59</v>
      </c>
      <c r="G14" s="30" t="s">
        <v>60</v>
      </c>
      <c r="H14" s="31" t="s">
        <v>56</v>
      </c>
      <c r="I14" s="9">
        <v>2800</v>
      </c>
      <c r="J14" s="16" t="s">
        <v>25</v>
      </c>
      <c r="K14" s="43"/>
    </row>
    <row r="15" spans="1:11">
      <c r="A15" s="32">
        <v>7</v>
      </c>
      <c r="B15" s="33" t="s">
        <v>12</v>
      </c>
      <c r="C15" s="34" t="s">
        <v>61</v>
      </c>
      <c r="D15" s="34" t="s">
        <v>14</v>
      </c>
      <c r="E15" s="34" t="s">
        <v>15</v>
      </c>
      <c r="F15" s="13" t="s">
        <v>62</v>
      </c>
      <c r="G15" s="34" t="s">
        <v>63</v>
      </c>
      <c r="H15" s="35" t="s">
        <v>64</v>
      </c>
      <c r="I15" s="43">
        <f>42000/12</f>
        <v>3500</v>
      </c>
      <c r="J15" s="44" t="s">
        <v>36</v>
      </c>
      <c r="K15" s="42" t="s">
        <v>57</v>
      </c>
    </row>
    <row r="16" spans="1:11">
      <c r="A16" s="36">
        <v>8</v>
      </c>
      <c r="B16" s="37" t="s">
        <v>12</v>
      </c>
      <c r="C16" s="38" t="s">
        <v>65</v>
      </c>
      <c r="D16" s="39" t="s">
        <v>66</v>
      </c>
      <c r="E16" s="39" t="s">
        <v>15</v>
      </c>
      <c r="F16" s="13" t="s">
        <v>67</v>
      </c>
      <c r="G16" s="39" t="s">
        <v>68</v>
      </c>
      <c r="H16" s="40" t="s">
        <v>69</v>
      </c>
      <c r="I16" s="43">
        <f>42000/12</f>
        <v>3500</v>
      </c>
      <c r="J16" s="45" t="s">
        <v>36</v>
      </c>
      <c r="K16" s="42" t="s">
        <v>57</v>
      </c>
    </row>
  </sheetData>
  <mergeCells count="10">
    <mergeCell ref="A1:J1"/>
    <mergeCell ref="A2:J2"/>
    <mergeCell ref="A5:A7"/>
    <mergeCell ref="A8:A9"/>
    <mergeCell ref="A10:A11"/>
    <mergeCell ref="A13:A14"/>
    <mergeCell ref="K5:K7"/>
    <mergeCell ref="K8:K9"/>
    <mergeCell ref="K10:K11"/>
    <mergeCell ref="K13:K1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2018-12-29T03:38:12Z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