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5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<sst xmlns="http://schemas.openxmlformats.org/spreadsheetml/2006/main" count="50">
  <si>
    <t>西安市保障性住房（经适房）资格联审信息表第000批（原表）</t>
  </si>
  <si>
    <t>基本信息（未央区第 160 批 共 3 户，计 6 人）</t>
  </si>
  <si>
    <t>序号</t>
  </si>
  <si>
    <t>申请人</t>
  </si>
  <si>
    <t>姓名</t>
  </si>
  <si>
    <t>性别</t>
  </si>
  <si>
    <t>与申请人关系</t>
  </si>
  <si>
    <t>身份证号</t>
  </si>
  <si>
    <t>工作单位</t>
  </si>
  <si>
    <t>户籍地址</t>
  </si>
  <si>
    <t>月可支配收入
（元/月）</t>
  </si>
  <si>
    <t>婚姻
状况</t>
  </si>
  <si>
    <t>街办</t>
  </si>
  <si>
    <t>主申请</t>
  </si>
  <si>
    <t>颉存柱</t>
  </si>
  <si>
    <t>男</t>
  </si>
  <si>
    <t>本人</t>
  </si>
  <si>
    <t>610112****01311559</t>
  </si>
  <si>
    <t>西安航空618中学</t>
  </si>
  <si>
    <t>西安市未央区草滩镇35号</t>
  </si>
  <si>
    <t>已婚</t>
  </si>
  <si>
    <t>草滩</t>
  </si>
  <si>
    <t>成员1</t>
  </si>
  <si>
    <t>李琴英</t>
  </si>
  <si>
    <t>女</t>
  </si>
  <si>
    <t>配偶</t>
  </si>
  <si>
    <t>620523****01271402</t>
  </si>
  <si>
    <t>无</t>
  </si>
  <si>
    <t>曹彦阳</t>
  </si>
  <si>
    <t>610526****06168536</t>
  </si>
  <si>
    <t>白云通讯</t>
  </si>
  <si>
    <t>西安市未央区二环北路西段288号附2号</t>
  </si>
  <si>
    <t>未央宫</t>
  </si>
  <si>
    <t>杨博云</t>
  </si>
  <si>
    <t>610221****10241327</t>
  </si>
  <si>
    <t>打零工</t>
  </si>
  <si>
    <t>陕西省铜川市楼村派出所</t>
  </si>
  <si>
    <t>成员2</t>
  </si>
  <si>
    <t>曹冰倩</t>
  </si>
  <si>
    <t>子女</t>
  </si>
  <si>
    <t>610526****01268528</t>
  </si>
  <si>
    <t>在校学习</t>
  </si>
  <si>
    <t>陕西省蒲城县上王派出所</t>
  </si>
  <si>
    <t>未婚</t>
  </si>
  <si>
    <t>李宏彦</t>
  </si>
  <si>
    <t>230903****09090814</t>
  </si>
  <si>
    <t>美团外卖</t>
  </si>
  <si>
    <t>未央区大明宫皇家园林社区</t>
  </si>
  <si>
    <t>离异</t>
  </si>
  <si>
    <t>大明宫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</si>
</sst>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46">
    <font>
      <sz val="11"/>
      <color theme="1"/>
      <name val="Tahoma"/>
      <charset val="134"/>
    </font>
    <font>
      <b/>
      <sz val="10"/>
      <color indexed="8"/>
      <name val="Arial"/>
      <charset val="134"/>
    </font>
    <font>
      <b/>
      <sz val="24"/>
      <name val="宋体"/>
      <charset val="134"/>
    </font>
    <font>
      <b/>
      <sz val="18"/>
      <name val="宋体"/>
      <charset val="134"/>
    </font>
    <font>
      <b/>
      <sz val="18"/>
      <name val="宋体"/>
      <charset val="134"/>
    </font>
    <font>
      <b/>
      <sz val="11"/>
      <name val="宋体"/>
      <charset val="134"/>
    </font>
    <font>
      <sz val="12"/>
      <color indexed="8"/>
      <name val="宋体"/>
      <charset val="134"/>
      <scheme val="minor"/>
    </font>
    <font>
      <b/>
      <sz val="12"/>
      <color rgb="FF000000"/>
      <name val="宋体"/>
      <charset val="134"/>
      <scheme val="minor"/>
    </font>
    <font>
      <b/>
      <sz val="11"/>
      <color indexed="8"/>
      <name val="宋体"/>
      <charset val="134"/>
    </font>
    <font>
      <sz val="11"/>
      <color indexed="8"/>
      <name val="宋体"/>
      <charset val="134"/>
    </font>
    <font>
      <sz val="12"/>
      <color rgb="FF000000"/>
      <name val="宋体"/>
      <charset val="134"/>
      <scheme val="minor"/>
    </font>
    <font>
      <b/>
      <sz val="11"/>
      <name val="宋体"/>
      <charset val="134"/>
    </font>
    <font>
      <sz val="11"/>
      <name val="宋体"/>
      <charset val="134"/>
    </font>
    <font>
      <sz val="12"/>
      <color indexed="8"/>
      <name val="宋体"/>
      <charset val="134"/>
      <scheme val="minor"/>
    </font>
    <font>
      <b/>
      <sz val="12"/>
      <color rgb="FF000000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0"/>
      <color indexed="8"/>
      <name val="宋体"/>
      <charset val="134"/>
    </font>
    <font>
      <sz val="9"/>
      <color indexed="8"/>
      <name val="宋体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sz val="12"/>
      <name val="仿宋_GB2312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name val="Tahoma"/>
      <charset val="134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indexed="8"/>
      <name val="Tahoma"/>
      <charset val="134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101">
    <xf numFmtId="0" fontId="0" fillId="0" borderId="0">
      <alignment vertical="center"/>
    </xf>
    <xf numFmtId="42" fontId="22" fillId="0" borderId="0" applyFont="0" applyFill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4" fillId="3" borderId="5" applyNumberFormat="0" applyAlignment="0" applyProtection="0">
      <alignment vertical="center"/>
    </xf>
    <xf numFmtId="44" fontId="22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23" fillId="0" borderId="0">
      <alignment vertical="center"/>
    </xf>
    <xf numFmtId="0" fontId="22" fillId="14" borderId="9" applyNumberFormat="0" applyFont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4" fillId="0" borderId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1" fillId="0" borderId="0"/>
    <xf numFmtId="0" fontId="23" fillId="0" borderId="0">
      <alignment vertical="center"/>
    </xf>
    <xf numFmtId="0" fontId="40" fillId="0" borderId="0" applyNumberFormat="0" applyFill="0" applyBorder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35" fillId="0" borderId="8" applyNumberFormat="0" applyFill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37" fillId="0" borderId="11" applyNumberFormat="0" applyFill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33" fillId="18" borderId="10" applyNumberFormat="0" applyAlignment="0" applyProtection="0">
      <alignment vertical="center"/>
    </xf>
    <xf numFmtId="0" fontId="34" fillId="0" borderId="0" applyProtection="0">
      <alignment vertical="center"/>
    </xf>
    <xf numFmtId="0" fontId="23" fillId="0" borderId="0">
      <alignment vertical="center"/>
    </xf>
    <xf numFmtId="0" fontId="42" fillId="18" borderId="5" applyNumberFormat="0" applyAlignment="0" applyProtection="0">
      <alignment vertical="center"/>
    </xf>
    <xf numFmtId="0" fontId="27" fillId="7" borderId="6" applyNumberFormat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43" fillId="0" borderId="12" applyNumberFormat="0" applyFill="0" applyAlignment="0" applyProtection="0">
      <alignment vertical="center"/>
    </xf>
    <xf numFmtId="0" fontId="29" fillId="0" borderId="7" applyNumberFormat="0" applyFill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1" fillId="1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1" fillId="0" borderId="0"/>
    <xf numFmtId="0" fontId="28" fillId="11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1" fillId="0" borderId="0"/>
    <xf numFmtId="0" fontId="0" fillId="0" borderId="0">
      <alignment vertical="center"/>
    </xf>
    <xf numFmtId="0" fontId="28" fillId="22" borderId="0" applyNumberFormat="0" applyBorder="0" applyAlignment="0" applyProtection="0">
      <alignment vertical="center"/>
    </xf>
    <xf numFmtId="0" fontId="21" fillId="0" borderId="0"/>
    <xf numFmtId="0" fontId="25" fillId="4" borderId="0" applyNumberFormat="0" applyBorder="0" applyAlignment="0" applyProtection="0">
      <alignment vertical="center"/>
    </xf>
    <xf numFmtId="0" fontId="21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0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34" fillId="0" borderId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4" fillId="0" borderId="0" applyProtection="0">
      <alignment vertical="center"/>
    </xf>
    <xf numFmtId="0" fontId="21" fillId="0" borderId="0"/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1" fillId="0" borderId="0"/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3" fillId="0" borderId="0">
      <alignment vertical="center"/>
    </xf>
    <xf numFmtId="0" fontId="34" fillId="0" borderId="0" applyProtection="0">
      <alignment vertical="center"/>
    </xf>
    <xf numFmtId="0" fontId="34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45" fillId="0" borderId="0"/>
  </cellStyleXfs>
  <cellXfs count="36">
    <xf numFmtId="0" fontId="0" fillId="0" borderId="0" xfId="0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/>
    <xf numFmtId="0" fontId="1" fillId="0" borderId="0" xfId="0" applyNumberFormat="1" applyFont="1" applyAlignment="1"/>
    <xf numFmtId="0" fontId="2" fillId="2" borderId="1" xfId="100" applyNumberFormat="1" applyFont="1" applyFill="1" applyBorder="1" applyAlignment="1">
      <alignment horizontal="center" vertical="center" wrapText="1"/>
    </xf>
    <xf numFmtId="0" fontId="2" fillId="2" borderId="2" xfId="100" applyNumberFormat="1" applyFont="1" applyFill="1" applyBorder="1" applyAlignment="1">
      <alignment horizontal="center" vertical="center" wrapText="1"/>
    </xf>
    <xf numFmtId="0" fontId="3" fillId="2" borderId="3" xfId="100" applyFont="1" applyFill="1" applyBorder="1" applyAlignment="1">
      <alignment horizontal="center" vertical="center" wrapText="1"/>
    </xf>
    <xf numFmtId="0" fontId="4" fillId="2" borderId="3" xfId="100" applyFont="1" applyFill="1" applyBorder="1" applyAlignment="1">
      <alignment horizontal="center" vertical="center" wrapText="1"/>
    </xf>
    <xf numFmtId="0" fontId="4" fillId="2" borderId="3" xfId="100" applyNumberFormat="1" applyFont="1" applyFill="1" applyBorder="1" applyAlignment="1">
      <alignment horizontal="center" vertical="center" wrapText="1"/>
    </xf>
    <xf numFmtId="0" fontId="5" fillId="2" borderId="4" xfId="0" applyNumberFormat="1" applyFont="1" applyFill="1" applyBorder="1" applyAlignment="1">
      <alignment horizontal="center" vertical="center" wrapText="1"/>
    </xf>
    <xf numFmtId="49" fontId="5" fillId="2" borderId="4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4" xfId="57" applyFont="1" applyBorder="1" applyAlignment="1">
      <alignment horizontal="center"/>
    </xf>
    <xf numFmtId="0" fontId="9" fillId="0" borderId="4" xfId="57" applyFont="1" applyBorder="1" applyAlignment="1">
      <alignment horizontal="center"/>
    </xf>
    <xf numFmtId="0" fontId="1" fillId="0" borderId="4" xfId="57" applyNumberFormat="1" applyFont="1" applyBorder="1" applyAlignment="1">
      <alignment horizontal="center"/>
    </xf>
    <xf numFmtId="0" fontId="9" fillId="0" borderId="4" xfId="57" applyFont="1" applyBorder="1" applyAlignment="1">
      <alignment horizontal="center" wrapText="1"/>
    </xf>
    <xf numFmtId="0" fontId="10" fillId="0" borderId="4" xfId="0" applyFont="1" applyBorder="1" applyAlignment="1">
      <alignment horizontal="center" vertical="center"/>
    </xf>
    <xf numFmtId="0" fontId="11" fillId="2" borderId="4" xfId="0" applyNumberFormat="1" applyFont="1" applyFill="1" applyBorder="1" applyAlignment="1">
      <alignment horizontal="center" vertical="center" wrapText="1"/>
    </xf>
    <xf numFmtId="49" fontId="11" fillId="2" borderId="4" xfId="0" applyNumberFormat="1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12" fillId="2" borderId="4" xfId="0" applyNumberFormat="1" applyFont="1" applyFill="1" applyBorder="1" applyAlignment="1">
      <alignment horizontal="center" vertical="center" wrapText="1"/>
    </xf>
    <xf numFmtId="49" fontId="12" fillId="2" borderId="4" xfId="0" applyNumberFormat="1" applyFont="1" applyFill="1" applyBorder="1" applyAlignment="1">
      <alignment horizontal="center" vertical="center" wrapText="1"/>
    </xf>
    <xf numFmtId="0" fontId="13" fillId="0" borderId="4" xfId="71" applyFont="1" applyBorder="1" applyAlignment="1">
      <alignment horizontal="center" vertical="center"/>
    </xf>
    <xf numFmtId="0" fontId="14" fillId="0" borderId="4" xfId="71" applyFont="1" applyBorder="1" applyAlignment="1">
      <alignment horizontal="center" vertical="center"/>
    </xf>
    <xf numFmtId="0" fontId="12" fillId="0" borderId="4" xfId="79" applyFont="1" applyFill="1" applyBorder="1" applyAlignment="1">
      <alignment horizontal="center" vertical="center"/>
    </xf>
    <xf numFmtId="0" fontId="15" fillId="0" borderId="4" xfId="71" applyFont="1" applyBorder="1" applyAlignment="1">
      <alignment horizontal="center" vertical="center"/>
    </xf>
    <xf numFmtId="0" fontId="16" fillId="0" borderId="4" xfId="30" applyFont="1" applyFill="1" applyBorder="1" applyAlignment="1">
      <alignment horizontal="center" vertical="center"/>
    </xf>
    <xf numFmtId="0" fontId="17" fillId="0" borderId="4" xfId="3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18" fillId="0" borderId="4" xfId="0" applyFont="1" applyBorder="1" applyAlignment="1"/>
    <xf numFmtId="0" fontId="0" fillId="0" borderId="4" xfId="57" applyFill="1" applyBorder="1" applyAlignment="1">
      <alignment horizontal="center" vertical="center"/>
    </xf>
    <xf numFmtId="0" fontId="19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20" fillId="0" borderId="4" xfId="97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</cellXfs>
  <cellStyles count="10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常规 5 2" xfId="18"/>
    <cellStyle name="标题" xfId="19" builtinId="15"/>
    <cellStyle name="常规 2 5" xfId="20"/>
    <cellStyle name="常规 12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常规 31" xfId="29"/>
    <cellStyle name="常规 26" xfId="30"/>
    <cellStyle name="计算" xfId="31" builtinId="22"/>
    <cellStyle name="检查单元格" xfId="32" builtinId="23"/>
    <cellStyle name="20% - 强调文字颜色 6" xfId="33" builtinId="50"/>
    <cellStyle name="强调文字颜色 2" xfId="34" builtinId="33"/>
    <cellStyle name="链接单元格" xfId="35" builtinId="24"/>
    <cellStyle name="汇总" xfId="36" builtinId="25"/>
    <cellStyle name="好" xfId="37" builtinId="26"/>
    <cellStyle name="常规 21" xfId="38"/>
    <cellStyle name="常规 16" xfId="39"/>
    <cellStyle name="适中" xfId="40" builtinId="28"/>
    <cellStyle name="20% - 强调文字颜色 5" xfId="41" builtinId="46"/>
    <cellStyle name="强调文字颜色 1" xfId="42" builtinId="29"/>
    <cellStyle name="20% - 强调文字颜色 1" xfId="43" builtinId="30"/>
    <cellStyle name="40% - 强调文字颜色 1" xfId="44" builtinId="31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20% - 强调文字颜色 4" xfId="49" builtinId="42"/>
    <cellStyle name="40% - 强调文字颜色 4" xfId="50" builtinId="43"/>
    <cellStyle name="强调文字颜色 5" xfId="51" builtinId="45"/>
    <cellStyle name="常规 2 2" xfId="52"/>
    <cellStyle name="40% - 强调文字颜色 5" xfId="53" builtinId="47"/>
    <cellStyle name="60% - 强调文字颜色 5" xfId="54" builtinId="48"/>
    <cellStyle name="强调文字颜色 6" xfId="55" builtinId="49"/>
    <cellStyle name="常规 2 3" xfId="56"/>
    <cellStyle name="常规 10" xfId="57"/>
    <cellStyle name="40% - 强调文字颜色 6" xfId="58" builtinId="51"/>
    <cellStyle name="常规 2 10" xfId="59"/>
    <cellStyle name="60% - 强调文字颜色 6" xfId="60" builtinId="52"/>
    <cellStyle name="常规 2 4" xfId="61"/>
    <cellStyle name="常规 11" xfId="62"/>
    <cellStyle name="常规 13" xfId="63"/>
    <cellStyle name="常规 14" xfId="64"/>
    <cellStyle name="常规 20" xfId="65"/>
    <cellStyle name="常规 15" xfId="66"/>
    <cellStyle name="常规 22" xfId="67"/>
    <cellStyle name="常规 17" xfId="68"/>
    <cellStyle name="常规 23" xfId="69"/>
    <cellStyle name="常规 18" xfId="70"/>
    <cellStyle name="常规 24" xfId="71"/>
    <cellStyle name="常规 19" xfId="72"/>
    <cellStyle name="常规 2" xfId="73"/>
    <cellStyle name="常规 2 6" xfId="74"/>
    <cellStyle name="常规 2 7" xfId="75"/>
    <cellStyle name="常规 2 8" xfId="76"/>
    <cellStyle name="常规 2 9" xfId="77"/>
    <cellStyle name="常规 30" xfId="78"/>
    <cellStyle name="常规 25" xfId="79"/>
    <cellStyle name="常规 27" xfId="80"/>
    <cellStyle name="常规 28" xfId="81"/>
    <cellStyle name="常规 29" xfId="82"/>
    <cellStyle name="常规 3" xfId="83"/>
    <cellStyle name="常规 3 2" xfId="84"/>
    <cellStyle name="常规 3 3" xfId="85"/>
    <cellStyle name="常规 3 4" xfId="86"/>
    <cellStyle name="常规 4" xfId="87"/>
    <cellStyle name="常规 4 2" xfId="88"/>
    <cellStyle name="常规 4 3" xfId="89"/>
    <cellStyle name="常规 4 4" xfId="90"/>
    <cellStyle name="常规 5" xfId="91"/>
    <cellStyle name="常规 5 3" xfId="92"/>
    <cellStyle name="常规 5 4" xfId="93"/>
    <cellStyle name="常规 6 2" xfId="94"/>
    <cellStyle name="常规 6 3" xfId="95"/>
    <cellStyle name="常规 6 4" xfId="96"/>
    <cellStyle name="常规 7" xfId="97"/>
    <cellStyle name="常规 8" xfId="98"/>
    <cellStyle name="常规 9" xfId="99"/>
    <cellStyle name="常规_莲湖区12批60户联审" xfId="10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tabSelected="1" workbookViewId="0">
      <selection activeCell="F12" sqref="F12"/>
    </sheetView>
  </sheetViews>
  <sheetFormatPr defaultColWidth="9" defaultRowHeight="14.25"/>
  <cols>
    <col min="1" max="5" width="9" style="2"/>
    <col min="6" max="6" width="25.125" style="3" customWidth="1"/>
    <col min="7" max="7" width="40" style="2" customWidth="1"/>
    <col min="8" max="8" width="42.75" style="2" customWidth="1"/>
    <col min="9" max="16384" width="9" style="2"/>
  </cols>
  <sheetData>
    <row r="1" ht="31.5" spans="1:10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</row>
    <row r="2" ht="22.5" spans="1:10">
      <c r="A2" s="6" t="s">
        <v>1</v>
      </c>
      <c r="B2" s="7"/>
      <c r="C2" s="7"/>
      <c r="D2" s="7"/>
      <c r="E2" s="7"/>
      <c r="F2" s="8"/>
      <c r="G2" s="7"/>
      <c r="H2" s="7"/>
      <c r="I2" s="7"/>
      <c r="J2" s="7"/>
    </row>
    <row r="3" ht="54" spans="1:11">
      <c r="A3" s="9" t="s">
        <v>2</v>
      </c>
      <c r="B3" s="9" t="s">
        <v>3</v>
      </c>
      <c r="C3" s="9" t="s">
        <v>4</v>
      </c>
      <c r="D3" s="10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29" t="s">
        <v>11</v>
      </c>
      <c r="K3" s="30" t="s">
        <v>12</v>
      </c>
    </row>
    <row r="4" spans="1:11">
      <c r="A4" s="11">
        <v>1</v>
      </c>
      <c r="B4" s="12" t="s">
        <v>13</v>
      </c>
      <c r="C4" s="13" t="s">
        <v>14</v>
      </c>
      <c r="D4" s="14" t="s">
        <v>15</v>
      </c>
      <c r="E4" s="14" t="s">
        <v>16</v>
      </c>
      <c r="F4" s="15" t="s">
        <v>17</v>
      </c>
      <c r="G4" s="16" t="s">
        <v>18</v>
      </c>
      <c r="H4" s="16" t="s">
        <v>19</v>
      </c>
      <c r="I4" s="31">
        <f>21600/12</f>
        <v>1800</v>
      </c>
      <c r="J4" s="14" t="s">
        <v>20</v>
      </c>
      <c r="K4" s="32" t="s">
        <v>21</v>
      </c>
    </row>
    <row r="5" spans="1:11">
      <c r="A5" s="11"/>
      <c r="B5" s="17" t="s">
        <v>22</v>
      </c>
      <c r="C5" s="13" t="s">
        <v>23</v>
      </c>
      <c r="D5" s="14" t="s">
        <v>24</v>
      </c>
      <c r="E5" s="14" t="s">
        <v>25</v>
      </c>
      <c r="F5" s="15" t="s">
        <v>26</v>
      </c>
      <c r="G5" s="16" t="s">
        <v>27</v>
      </c>
      <c r="H5" s="16" t="s">
        <v>19</v>
      </c>
      <c r="I5" s="31"/>
      <c r="J5" s="14" t="s">
        <v>20</v>
      </c>
      <c r="K5" s="33"/>
    </row>
    <row r="6" spans="1:11">
      <c r="A6" s="11">
        <v>2</v>
      </c>
      <c r="B6" s="12" t="s">
        <v>13</v>
      </c>
      <c r="C6" s="18" t="s">
        <v>28</v>
      </c>
      <c r="D6" s="19" t="s">
        <v>15</v>
      </c>
      <c r="E6" s="20" t="s">
        <v>16</v>
      </c>
      <c r="F6" s="15" t="s">
        <v>29</v>
      </c>
      <c r="G6" s="20" t="s">
        <v>30</v>
      </c>
      <c r="H6" s="20" t="s">
        <v>31</v>
      </c>
      <c r="I6" s="11">
        <f>42000/12</f>
        <v>3500</v>
      </c>
      <c r="J6" s="34" t="s">
        <v>20</v>
      </c>
      <c r="K6" s="32" t="s">
        <v>32</v>
      </c>
    </row>
    <row r="7" spans="1:11">
      <c r="A7" s="11"/>
      <c r="B7" s="17" t="s">
        <v>22</v>
      </c>
      <c r="C7" s="21" t="s">
        <v>33</v>
      </c>
      <c r="D7" s="22" t="s">
        <v>24</v>
      </c>
      <c r="E7" s="21" t="s">
        <v>25</v>
      </c>
      <c r="F7" s="15" t="s">
        <v>34</v>
      </c>
      <c r="G7" s="21" t="s">
        <v>35</v>
      </c>
      <c r="H7" s="21" t="s">
        <v>36</v>
      </c>
      <c r="I7" s="11">
        <f>24000/12</f>
        <v>2000</v>
      </c>
      <c r="J7" s="34" t="s">
        <v>20</v>
      </c>
      <c r="K7" s="33"/>
    </row>
    <row r="8" spans="1:11">
      <c r="A8" s="11"/>
      <c r="B8" s="17" t="s">
        <v>37</v>
      </c>
      <c r="C8" s="20" t="s">
        <v>38</v>
      </c>
      <c r="D8" s="20" t="s">
        <v>24</v>
      </c>
      <c r="E8" s="20" t="s">
        <v>39</v>
      </c>
      <c r="F8" s="15" t="s">
        <v>40</v>
      </c>
      <c r="G8" s="20" t="s">
        <v>41</v>
      </c>
      <c r="H8" s="20" t="s">
        <v>42</v>
      </c>
      <c r="I8" s="11"/>
      <c r="J8" s="34" t="s">
        <v>43</v>
      </c>
      <c r="K8" s="33"/>
    </row>
    <row r="9" s="1" customFormat="1" ht="22.5" customHeight="1" spans="1:11">
      <c r="A9" s="23">
        <v>3</v>
      </c>
      <c r="B9" s="24" t="s">
        <v>13</v>
      </c>
      <c r="C9" s="25" t="s">
        <v>44</v>
      </c>
      <c r="D9" s="26" t="s">
        <v>15</v>
      </c>
      <c r="E9" s="26" t="s">
        <v>16</v>
      </c>
      <c r="F9" s="15" t="s">
        <v>45</v>
      </c>
      <c r="G9" s="27" t="s">
        <v>46</v>
      </c>
      <c r="H9" s="28" t="s">
        <v>47</v>
      </c>
      <c r="I9" s="28">
        <f>31800/12</f>
        <v>2650</v>
      </c>
      <c r="J9" s="34" t="s">
        <v>48</v>
      </c>
      <c r="K9" s="35" t="s">
        <v>49</v>
      </c>
    </row>
  </sheetData>
  <mergeCells count="6">
    <mergeCell ref="A1:J1"/>
    <mergeCell ref="A2:J2"/>
    <mergeCell ref="A4:A5"/>
    <mergeCell ref="A6:A8"/>
    <mergeCell ref="K4:K5"/>
    <mergeCell ref="K6:K8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Sky123.Org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Administrator</cp:lastModifiedBy>
  <dcterms:created xsi:type="dcterms:W3CDTF">2017-10-27T02:46:00Z</dcterms:created>
  <dcterms:modified xsi:type="dcterms:W3CDTF">2018-11-26T00:57:51Z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2052-10.1.0.7668</vt:lpwstr>
  </property>
</Properties>
</file>