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<sst xmlns="http://schemas.openxmlformats.org/spreadsheetml/2006/main" count="43">
  <si>
    <t>西安市保障性住房（限价房）资格联审信息表第000批（原表）</t>
  </si>
  <si>
    <t>基本信息（未央区 第 149 批 共 4 户，计 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</si>
  <si>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</si>
  <si>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</si>
  <si>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</si>
  <si>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</si>
  <si>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</si>
  <si>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</si>
  <si>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</si>
  <si>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</si>
  <si>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</si>
  <si>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</si>
  <si>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</si>
  <si>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冯星</t>
  </si>
  <si>
    <t>女</t>
  </si>
  <si>
    <t>本人</t>
  </si>
  <si>
    <t>610431****12060020</t>
  </si>
  <si>
    <t>竹园国际旅行社</t>
  </si>
  <si>
    <t>未央区草滩100号</t>
  </si>
  <si>
    <t>未婚</t>
  </si>
  <si>
    <t>未央湖</t>
  </si>
  <si>
    <t>****</t>
  </si>
  <si>
    <t>赵欣欣</t>
  </si>
  <si>
    <t>210381****09122762</t>
  </si>
  <si>
    <t>雁塔区汇香坊化妆品店</t>
  </si>
  <si>
    <t>未央区张家堡二府庄社区</t>
  </si>
  <si>
    <t>已婚</t>
  </si>
  <si>
    <t>张家堡</t>
  </si>
  <si>
    <t>成员1</t>
  </si>
  <si>
    <t>李春辉</t>
  </si>
  <si>
    <t>男</t>
  </si>
  <si>
    <t>配偶</t>
  </si>
  <si>
    <t>142625****03271012</t>
  </si>
  <si>
    <t>山西省洪洞县</t>
  </si>
  <si>
    <t>滕思怡</t>
  </si>
  <si>
    <t>610125****06206681</t>
  </si>
  <si>
    <t>西安腾飞群立印务包装有限公司</t>
  </si>
  <si>
    <t>西安市户县草堂镇宋西村</t>
  </si>
  <si>
    <t>汉城</t>
  </si>
  <si>
    <t>刘一龙</t>
  </si>
  <si>
    <t>610126****09021415</t>
  </si>
  <si>
    <t>汉城亚威印务</t>
  </si>
  <si>
    <t>西安市高陵县湾子乡生王村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</si>
</sst>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.5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29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29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7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27" fillId="14" borderId="6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4" fillId="5" borderId="10" applyNumberFormat="0" applyAlignment="0" applyProtection="0">
      <alignment vertical="center"/>
    </xf>
    <xf numFmtId="0" fontId="24" fillId="5" borderId="4" applyNumberFormat="0" applyAlignment="0" applyProtection="0">
      <alignment vertical="center"/>
    </xf>
    <xf numFmtId="0" fontId="29" fillId="11" borderId="5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42" fillId="0" borderId="0"/>
    <xf numFmtId="0" fontId="45" fillId="3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3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39" fillId="0" borderId="0">
      <alignment vertical="center"/>
    </xf>
    <xf numFmtId="0" fontId="42" fillId="0" borderId="0"/>
  </cellStyleXfs>
  <cellXfs count="38">
    <xf numFmtId="0" fontId="0" fillId="0" borderId="0" xfId="0">
      <alignment vertical="center"/>
    </xf>
    <xf numFmtId="0" fontId="0" fillId="0" borderId="0" xfId="0" applyAlignment="1"/>
    <xf numFmtId="49" fontId="0" fillId="0" borderId="0" xfId="0" applyNumberFormat="1" applyAlignment="1"/>
    <xf numFmtId="0" fontId="1" fillId="2" borderId="1" xfId="86" applyNumberFormat="1" applyFont="1" applyFill="1" applyBorder="1" applyAlignment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3" fillId="2" borderId="1" xfId="86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65" applyFont="1" applyBorder="1" applyAlignment="1">
      <alignment horizontal="center" vertical="center"/>
    </xf>
    <xf numFmtId="0" fontId="7" fillId="0" borderId="1" xfId="65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66" applyFont="1" applyBorder="1" applyAlignment="1">
      <alignment horizontal="center" vertical="center"/>
    </xf>
    <xf numFmtId="0" fontId="9" fillId="0" borderId="1" xfId="66" applyFont="1" applyBorder="1" applyAlignment="1">
      <alignment horizontal="center" vertical="center"/>
    </xf>
    <xf numFmtId="0" fontId="10" fillId="0" borderId="1" xfId="66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3" borderId="1" xfId="83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83" applyFont="1" applyFill="1" applyBorder="1" applyAlignment="1">
      <alignment horizontal="center" vertical="center"/>
    </xf>
    <xf numFmtId="0" fontId="14" fillId="3" borderId="1" xfId="83" applyFont="1" applyFill="1" applyBorder="1" applyAlignment="1">
      <alignment horizontal="center" vertical="center" wrapText="1"/>
    </xf>
    <xf numFmtId="0" fontId="15" fillId="3" borderId="1" xfId="83" applyFont="1" applyFill="1" applyBorder="1" applyAlignment="1">
      <alignment horizontal="center" vertical="center" wrapText="1"/>
    </xf>
    <xf numFmtId="0" fontId="16" fillId="0" borderId="1" xfId="63" applyFont="1" applyFill="1" applyBorder="1" applyAlignment="1">
      <alignment horizontal="center" vertical="center" wrapText="1"/>
    </xf>
    <xf numFmtId="0" fontId="17" fillId="0" borderId="1" xfId="63" applyFont="1" applyFill="1" applyBorder="1" applyAlignment="1">
      <alignment horizontal="center" vertical="center"/>
    </xf>
    <xf numFmtId="0" fontId="16" fillId="0" borderId="1" xfId="63" applyFont="1" applyFill="1" applyBorder="1" applyAlignment="1">
      <alignment horizontal="center" vertical="center"/>
    </xf>
    <xf numFmtId="0" fontId="18" fillId="0" borderId="1" xfId="63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4" fillId="3" borderId="1" xfId="67" applyFont="1" applyFill="1" applyBorder="1" applyAlignment="1">
      <alignment horizontal="center" vertical="center"/>
    </xf>
    <xf numFmtId="0" fontId="0" fillId="3" borderId="0" xfId="0" applyFill="1" applyAlignment="1">
      <alignment wrapText="1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3 2 6" xfId="36"/>
    <cellStyle name="适中" xfId="37" builtinId="28"/>
    <cellStyle name="20% - 强调文字颜色 5" xfId="38" builtinId="46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常规 10" xfId="55"/>
    <cellStyle name="40% - 强调文字颜色 6" xfId="56" builtinId="51"/>
    <cellStyle name="60% - 强调文字颜色 6" xfId="57" builtinId="52"/>
    <cellStyle name="常规 2 4" xfId="58"/>
    <cellStyle name="常规 11" xfId="59"/>
    <cellStyle name="常规 2 6" xfId="60"/>
    <cellStyle name="常规 13" xfId="61"/>
    <cellStyle name="常规 14" xfId="62"/>
    <cellStyle name="常规 15" xfId="63"/>
    <cellStyle name="常规 17" xfId="64"/>
    <cellStyle name="常规 2" xfId="65"/>
    <cellStyle name="常规 3" xfId="66"/>
    <cellStyle name="常规 3 2" xfId="67"/>
    <cellStyle name="常规 3 2 2" xfId="68"/>
    <cellStyle name="常规 3 2 2 2" xfId="69"/>
    <cellStyle name="常规 3 2 3" xfId="70"/>
    <cellStyle name="常规 3 2 4" xfId="71"/>
    <cellStyle name="常规 3 2 5" xfId="72"/>
    <cellStyle name="常规 3 3" xfId="73"/>
    <cellStyle name="常规 3 4" xfId="74"/>
    <cellStyle name="常规 3 5" xfId="75"/>
    <cellStyle name="常规 3 6" xfId="76"/>
    <cellStyle name="常规 3 7" xfId="77"/>
    <cellStyle name="常规 3 8" xfId="78"/>
    <cellStyle name="常规 3 9" xfId="79"/>
    <cellStyle name="常规 4" xfId="80"/>
    <cellStyle name="常规 4 2" xfId="81"/>
    <cellStyle name="常规 5" xfId="82"/>
    <cellStyle name="常规 7" xfId="83"/>
    <cellStyle name="常规 8" xfId="84"/>
    <cellStyle name="常规 9" xfId="85"/>
    <cellStyle name="常规_莲湖区12批60户联审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G14" sqref="G14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7" spans="1:10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31" t="s">
        <v>11</v>
      </c>
    </row>
    <row r="4" spans="1:11">
      <c r="A4" s="8">
        <v>1</v>
      </c>
      <c r="B4" s="9" t="s">
        <v>12</v>
      </c>
      <c r="C4" s="10" t="s">
        <v>13</v>
      </c>
      <c r="D4" s="11" t="s">
        <v>14</v>
      </c>
      <c r="E4" s="12" t="s">
        <v>15</v>
      </c>
      <c r="F4" s="13" t="s">
        <v>16</v>
      </c>
      <c r="G4" s="14" t="s">
        <v>17</v>
      </c>
      <c r="H4" s="15" t="s">
        <v>18</v>
      </c>
      <c r="I4" s="8">
        <f>33360/12</f>
        <v>2780</v>
      </c>
      <c r="J4" s="21" t="s">
        <v>19</v>
      </c>
      <c r="K4" s="32" t="s">
        <v>20</v>
      </c>
    </row>
    <row r="5" hidden="1" spans="1:11">
      <c r="A5" s="16">
        <v>4</v>
      </c>
      <c r="B5" s="17" t="s">
        <v>12</v>
      </c>
      <c r="C5" s="17"/>
      <c r="D5" s="18"/>
      <c r="E5" s="18" t="s">
        <v>15</v>
      </c>
      <c r="F5" s="13" t="s">
        <v>21</v>
      </c>
      <c r="G5" s="19"/>
      <c r="H5" s="16"/>
      <c r="I5" s="16"/>
      <c r="J5" s="18"/>
      <c r="K5" s="33"/>
    </row>
    <row r="6" spans="1:11">
      <c r="A6" s="8">
        <v>2</v>
      </c>
      <c r="B6" s="9" t="s">
        <v>12</v>
      </c>
      <c r="C6" s="20" t="s">
        <v>22</v>
      </c>
      <c r="D6" s="21" t="s">
        <v>14</v>
      </c>
      <c r="E6" s="12" t="s">
        <v>15</v>
      </c>
      <c r="F6" s="13" t="s">
        <v>23</v>
      </c>
      <c r="G6" s="12" t="s">
        <v>24</v>
      </c>
      <c r="H6" s="21" t="s">
        <v>25</v>
      </c>
      <c r="I6" s="8">
        <f>40000/12</f>
        <v>3333.33333333333</v>
      </c>
      <c r="J6" s="21" t="s">
        <v>26</v>
      </c>
      <c r="K6" s="32" t="s">
        <v>27</v>
      </c>
    </row>
    <row r="7" spans="1:11">
      <c r="A7" s="8"/>
      <c r="B7" s="12" t="s">
        <v>28</v>
      </c>
      <c r="C7" s="21" t="s">
        <v>29</v>
      </c>
      <c r="D7" s="21" t="s">
        <v>30</v>
      </c>
      <c r="E7" s="12" t="s">
        <v>31</v>
      </c>
      <c r="F7" s="13" t="s">
        <v>32</v>
      </c>
      <c r="G7" s="12" t="s">
        <v>24</v>
      </c>
      <c r="H7" s="21" t="s">
        <v>33</v>
      </c>
      <c r="I7" s="8">
        <f>30000/12</f>
        <v>2500</v>
      </c>
      <c r="J7" s="21" t="s">
        <v>26</v>
      </c>
      <c r="K7" s="34"/>
    </row>
    <row r="8" spans="1:12">
      <c r="A8" s="22">
        <v>3</v>
      </c>
      <c r="B8" s="23" t="s">
        <v>12</v>
      </c>
      <c r="C8" s="22" t="s">
        <v>34</v>
      </c>
      <c r="D8" s="24" t="s">
        <v>14</v>
      </c>
      <c r="E8" s="22" t="s">
        <v>15</v>
      </c>
      <c r="F8" s="13" t="s">
        <v>35</v>
      </c>
      <c r="G8" s="25" t="s">
        <v>36</v>
      </c>
      <c r="H8" s="26" t="s">
        <v>37</v>
      </c>
      <c r="I8" s="35">
        <v>2600</v>
      </c>
      <c r="J8" s="36" t="s">
        <v>19</v>
      </c>
      <c r="K8" s="35" t="s">
        <v>38</v>
      </c>
      <c r="L8" s="37"/>
    </row>
    <row r="9" spans="1:11">
      <c r="A9" s="22">
        <v>4</v>
      </c>
      <c r="B9" s="23" t="s">
        <v>12</v>
      </c>
      <c r="C9" s="27" t="s">
        <v>39</v>
      </c>
      <c r="D9" s="28" t="s">
        <v>30</v>
      </c>
      <c r="E9" s="29" t="s">
        <v>15</v>
      </c>
      <c r="F9" s="13" t="s">
        <v>40</v>
      </c>
      <c r="G9" s="27" t="s">
        <v>41</v>
      </c>
      <c r="H9" s="30" t="s">
        <v>42</v>
      </c>
      <c r="I9" s="34">
        <f>36000/12</f>
        <v>3000</v>
      </c>
      <c r="J9" s="36" t="s">
        <v>19</v>
      </c>
      <c r="K9" s="35" t="s">
        <v>38</v>
      </c>
    </row>
  </sheetData>
  <mergeCells count="4">
    <mergeCell ref="A1:J1"/>
    <mergeCell ref="A2:J2"/>
    <mergeCell ref="A6:A7"/>
    <mergeCell ref="K6:K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2018-11-16T08:40:30Z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