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<sst xmlns="http://schemas.openxmlformats.org/spreadsheetml/2006/main" count="46">
  <si>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>西安市保障性住房（经适房）资格联审信息表第000批（原表）</t>
  </si>
  <si>
    <t>基本信息（未央区第 159 批 共 3 户，计 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</si>
  <si>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</si>
  <si>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</si>
  <si>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</si>
  <si>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</si>
  <si>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</si>
  <si>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</si>
  <si>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</si>
  <si>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</si>
  <si>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</si>
  <si>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</si>
  <si>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</si>
  <si>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</si>
  <si>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尹月</t>
  </si>
  <si>
    <t>女</t>
  </si>
  <si>
    <t>本人</t>
  </si>
  <si>
    <t>610581****1202072X</t>
  </si>
  <si>
    <t>天艺少儿美术培训中心</t>
  </si>
  <si>
    <t>未央区未央宫枣园社区</t>
  </si>
  <si>
    <t>未婚</t>
  </si>
  <si>
    <t>未央宫</t>
  </si>
  <si>
    <t>刘莉</t>
  </si>
  <si>
    <t>612430****0328002X</t>
  </si>
  <si>
    <t>陕西国圣科工贸有限公司</t>
  </si>
  <si>
    <t>未央区凤城二路9号</t>
  </si>
  <si>
    <t>汉城</t>
  </si>
  <si>
    <t>邵延峰</t>
  </si>
  <si>
    <t>男</t>
  </si>
  <si>
    <t>610629****01100019</t>
  </si>
  <si>
    <t>西安菲格人餐饮管理有限公司</t>
  </si>
  <si>
    <t>西安市未央区朱宏路北段98号</t>
  </si>
  <si>
    <t>已婚</t>
  </si>
  <si>
    <t>成员1</t>
  </si>
  <si>
    <t>刘玉霞</t>
  </si>
  <si>
    <t>配偶</t>
  </si>
  <si>
    <t>610629****08082323</t>
  </si>
  <si>
    <t>洛川县黄章乡下珊瑚村卫生室</t>
  </si>
  <si>
    <t>延安市洛川县黄章乡下</t>
  </si>
  <si>
    <t>成员2</t>
  </si>
  <si>
    <t>邵玺</t>
  </si>
  <si>
    <t>子女</t>
  </si>
  <si>
    <t>610629****12020066</t>
  </si>
  <si>
    <t>成员3</t>
  </si>
  <si>
    <t>邵阳</t>
  </si>
  <si>
    <t>610629****12020015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</si>
</sst>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29"/>
    </font>
    <font>
      <sz val="12"/>
      <name val="宋体"/>
      <charset val="134"/>
    </font>
    <font>
      <sz val="11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3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0" fontId="30" fillId="0" borderId="0"/>
    <xf numFmtId="41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29" borderId="11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31" fillId="0" borderId="0" applyProtection="0">
      <alignment vertical="center"/>
    </xf>
    <xf numFmtId="0" fontId="22" fillId="0" borderId="0">
      <alignment vertical="center"/>
    </xf>
    <xf numFmtId="0" fontId="37" fillId="13" borderId="5" applyNumberFormat="0" applyAlignment="0" applyProtection="0">
      <alignment vertical="center"/>
    </xf>
    <xf numFmtId="0" fontId="43" fillId="34" borderId="1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0"/>
    <xf numFmtId="0" fontId="25" fillId="0" borderId="6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0"/>
    <xf numFmtId="0" fontId="24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0"/>
    <xf numFmtId="0" fontId="2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 applyProtection="0">
      <alignment vertical="center"/>
    </xf>
    <xf numFmtId="0" fontId="22" fillId="0" borderId="0">
      <alignment vertical="center"/>
    </xf>
    <xf numFmtId="0" fontId="30" fillId="0" borderId="0"/>
    <xf numFmtId="0" fontId="22" fillId="0" borderId="0">
      <alignment vertical="center"/>
    </xf>
    <xf numFmtId="0" fontId="30" fillId="0" borderId="0"/>
    <xf numFmtId="0" fontId="22" fillId="0" borderId="0">
      <alignment vertical="center"/>
    </xf>
    <xf numFmtId="0" fontId="30" fillId="0" borderId="0"/>
    <xf numFmtId="0" fontId="31" fillId="0" borderId="0" applyProtection="0">
      <alignment vertical="center"/>
    </xf>
    <xf numFmtId="0" fontId="30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30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/>
  </cellStyleXfs>
  <cellXfs count="3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32" applyNumberFormat="1" applyFont="1" applyFill="1" applyBorder="1" applyAlignment="1">
      <alignment horizontal="center" vertical="center" wrapText="1"/>
    </xf>
    <xf numFmtId="0" fontId="2" fillId="2" borderId="2" xfId="132" applyNumberFormat="1" applyFont="1" applyFill="1" applyBorder="1" applyAlignment="1">
      <alignment horizontal="center" vertical="center" wrapText="1"/>
    </xf>
    <xf numFmtId="0" fontId="3" fillId="2" borderId="3" xfId="132" applyFont="1" applyFill="1" applyBorder="1" applyAlignment="1">
      <alignment horizontal="center" vertical="center" wrapText="1"/>
    </xf>
    <xf numFmtId="0" fontId="4" fillId="2" borderId="3" xfId="132" applyFont="1" applyFill="1" applyBorder="1" applyAlignment="1">
      <alignment horizontal="center" vertical="center" wrapText="1"/>
    </xf>
    <xf numFmtId="0" fontId="4" fillId="2" borderId="3" xfId="13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121" applyFont="1" applyFill="1" applyBorder="1" applyAlignment="1">
      <alignment horizontal="center" vertical="center"/>
    </xf>
    <xf numFmtId="0" fontId="12" fillId="0" borderId="4" xfId="121" applyFont="1" applyFill="1" applyBorder="1" applyAlignment="1">
      <alignment horizontal="center" vertical="center"/>
    </xf>
    <xf numFmtId="0" fontId="13" fillId="0" borderId="4" xfId="121" applyFont="1" applyFill="1" applyBorder="1" applyAlignment="1">
      <alignment horizontal="center" vertical="center" wrapText="1"/>
    </xf>
    <xf numFmtId="0" fontId="14" fillId="0" borderId="4" xfId="121" applyFont="1" applyBorder="1" applyAlignment="1">
      <alignment horizontal="center" vertical="center" wrapText="1"/>
    </xf>
    <xf numFmtId="0" fontId="11" fillId="0" borderId="4" xfId="124" applyFont="1" applyFill="1" applyBorder="1" applyAlignment="1">
      <alignment horizontal="center" vertical="center"/>
    </xf>
    <xf numFmtId="0" fontId="12" fillId="0" borderId="4" xfId="124" applyFont="1" applyFill="1" applyBorder="1" applyAlignment="1">
      <alignment horizontal="center" vertical="center"/>
    </xf>
    <xf numFmtId="0" fontId="13" fillId="0" borderId="4" xfId="124" applyFont="1" applyFill="1" applyBorder="1" applyAlignment="1">
      <alignment horizontal="center" vertical="center" wrapText="1"/>
    </xf>
    <xf numFmtId="0" fontId="15" fillId="0" borderId="4" xfId="124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/>
    <xf numFmtId="0" fontId="7" fillId="3" borderId="4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9" fillId="0" borderId="4" xfId="12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 2 13" xfId="38"/>
    <cellStyle name="汇总" xfId="39" builtinId="25"/>
    <cellStyle name="好" xfId="40" builtinId="26"/>
    <cellStyle name="常规 21" xfId="41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12" xfId="75"/>
    <cellStyle name="常规 2 3" xfId="76"/>
    <cellStyle name="常规 2 4" xfId="77"/>
    <cellStyle name="常规 2 5" xfId="78"/>
    <cellStyle name="常规 2 6" xfId="79"/>
    <cellStyle name="常规 2 7" xfId="80"/>
    <cellStyle name="常规 2 8" xfId="81"/>
    <cellStyle name="常规 2 9" xfId="82"/>
    <cellStyle name="常规 30" xfId="83"/>
    <cellStyle name="常规 25" xfId="84"/>
    <cellStyle name="常规 32" xfId="85"/>
    <cellStyle name="常规 27" xfId="86"/>
    <cellStyle name="常规 33" xfId="87"/>
    <cellStyle name="常规 28" xfId="88"/>
    <cellStyle name="常规 34" xfId="89"/>
    <cellStyle name="常规 29" xfId="90"/>
    <cellStyle name="常规 3" xfId="91"/>
    <cellStyle name="常规 3 2" xfId="92"/>
    <cellStyle name="常规 3 3" xfId="93"/>
    <cellStyle name="常规 3 4" xfId="94"/>
    <cellStyle name="常规 40" xfId="95"/>
    <cellStyle name="常规 35" xfId="96"/>
    <cellStyle name="常规 41" xfId="97"/>
    <cellStyle name="常规 36" xfId="98"/>
    <cellStyle name="常规 42" xfId="99"/>
    <cellStyle name="常规 37" xfId="100"/>
    <cellStyle name="常规 43" xfId="101"/>
    <cellStyle name="常规 38" xfId="102"/>
    <cellStyle name="常规 4" xfId="103"/>
    <cellStyle name="常规 4 2" xfId="104"/>
    <cellStyle name="常规 4 3" xfId="105"/>
    <cellStyle name="常规 4 4" xfId="106"/>
    <cellStyle name="常规 50" xfId="107"/>
    <cellStyle name="常规 45" xfId="108"/>
    <cellStyle name="常规 51" xfId="109"/>
    <cellStyle name="常规 46" xfId="110"/>
    <cellStyle name="常规 52" xfId="111"/>
    <cellStyle name="常规 47" xfId="112"/>
    <cellStyle name="常规 53" xfId="113"/>
    <cellStyle name="常规 48" xfId="114"/>
    <cellStyle name="常规 54" xfId="115"/>
    <cellStyle name="常规 49" xfId="116"/>
    <cellStyle name="常规 5" xfId="117"/>
    <cellStyle name="常规 5 3" xfId="118"/>
    <cellStyle name="常规 5 4" xfId="119"/>
    <cellStyle name="常规 60" xfId="120"/>
    <cellStyle name="常规 55" xfId="121"/>
    <cellStyle name="常规 56" xfId="122"/>
    <cellStyle name="常规 57" xfId="123"/>
    <cellStyle name="常规 58" xfId="124"/>
    <cellStyle name="常规 59" xfId="125"/>
    <cellStyle name="常规 6 2" xfId="126"/>
    <cellStyle name="常规 6 3" xfId="127"/>
    <cellStyle name="常规 6 4" xfId="128"/>
    <cellStyle name="常规 7" xfId="129"/>
    <cellStyle name="常规 8" xfId="130"/>
    <cellStyle name="常规 9" xfId="131"/>
    <cellStyle name="常规_莲湖区12批60户联审" xfId="1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16" sqref="G16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7" t="s">
        <v>11</v>
      </c>
      <c r="K3" s="28" t="s">
        <v>12</v>
      </c>
    </row>
    <row r="4" s="1" customFormat="1" ht="22.5" customHeight="1" spans="1:12">
      <c r="A4" s="11">
        <v>1</v>
      </c>
      <c r="B4" s="12" t="s">
        <v>13</v>
      </c>
      <c r="C4" s="13" t="s">
        <v>14</v>
      </c>
      <c r="D4" s="13" t="s">
        <v>15</v>
      </c>
      <c r="E4" s="12" t="s">
        <v>16</v>
      </c>
      <c r="F4" s="14" t="s">
        <v>17</v>
      </c>
      <c r="G4" s="15" t="s">
        <v>18</v>
      </c>
      <c r="H4" s="15" t="s">
        <v>19</v>
      </c>
      <c r="I4" s="11">
        <v>2600</v>
      </c>
      <c r="J4" s="13" t="s">
        <v>20</v>
      </c>
      <c r="K4" s="29" t="s">
        <v>21</v>
      </c>
      <c r="L4" s="30"/>
    </row>
    <row r="5" s="1" customFormat="1" spans="1:11">
      <c r="A5" s="16">
        <v>2</v>
      </c>
      <c r="B5" s="17" t="s">
        <v>13</v>
      </c>
      <c r="C5" s="18" t="s">
        <v>22</v>
      </c>
      <c r="D5" s="19" t="s">
        <v>15</v>
      </c>
      <c r="E5" s="18" t="s">
        <v>16</v>
      </c>
      <c r="F5" s="14" t="s">
        <v>23</v>
      </c>
      <c r="G5" s="20" t="s">
        <v>24</v>
      </c>
      <c r="H5" s="21" t="s">
        <v>25</v>
      </c>
      <c r="I5" s="16">
        <f>25800/12</f>
        <v>2150</v>
      </c>
      <c r="J5" s="13" t="s">
        <v>20</v>
      </c>
      <c r="K5" s="31" t="s">
        <v>26</v>
      </c>
    </row>
    <row r="6" s="1" customFormat="1" spans="1:11">
      <c r="A6" s="16">
        <v>3</v>
      </c>
      <c r="B6" s="17" t="s">
        <v>13</v>
      </c>
      <c r="C6" s="22" t="s">
        <v>27</v>
      </c>
      <c r="D6" s="23" t="s">
        <v>28</v>
      </c>
      <c r="E6" s="22" t="s">
        <v>16</v>
      </c>
      <c r="F6" s="14" t="s">
        <v>29</v>
      </c>
      <c r="G6" s="24" t="s">
        <v>30</v>
      </c>
      <c r="H6" s="25" t="s">
        <v>31</v>
      </c>
      <c r="I6" s="16">
        <f>29000/12</f>
        <v>2416.66666666667</v>
      </c>
      <c r="J6" s="32" t="s">
        <v>32</v>
      </c>
      <c r="K6" s="31" t="s">
        <v>26</v>
      </c>
    </row>
    <row r="7" s="1" customFormat="1" spans="1:11">
      <c r="A7" s="16"/>
      <c r="B7" s="26" t="s">
        <v>33</v>
      </c>
      <c r="C7" s="22" t="s">
        <v>34</v>
      </c>
      <c r="D7" s="23" t="s">
        <v>15</v>
      </c>
      <c r="E7" s="22" t="s">
        <v>35</v>
      </c>
      <c r="F7" s="14" t="s">
        <v>36</v>
      </c>
      <c r="G7" s="24" t="s">
        <v>37</v>
      </c>
      <c r="H7" s="25" t="s">
        <v>38</v>
      </c>
      <c r="I7" s="16">
        <f>13000/12</f>
        <v>1083.33333333333</v>
      </c>
      <c r="J7" s="32" t="s">
        <v>32</v>
      </c>
      <c r="K7" s="33"/>
    </row>
    <row r="8" s="1" customFormat="1" spans="1:11">
      <c r="A8" s="16"/>
      <c r="B8" s="26" t="s">
        <v>39</v>
      </c>
      <c r="C8" s="22" t="s">
        <v>40</v>
      </c>
      <c r="D8" s="23" t="s">
        <v>15</v>
      </c>
      <c r="E8" s="22" t="s">
        <v>41</v>
      </c>
      <c r="F8" s="14" t="s">
        <v>42</v>
      </c>
      <c r="G8" s="24"/>
      <c r="H8" s="25" t="s">
        <v>38</v>
      </c>
      <c r="I8" s="16"/>
      <c r="J8" s="32" t="s">
        <v>20</v>
      </c>
      <c r="K8" s="33"/>
    </row>
    <row r="9" s="1" customFormat="1" spans="1:11">
      <c r="A9" s="16"/>
      <c r="B9" s="26" t="s">
        <v>43</v>
      </c>
      <c r="C9" s="22" t="s">
        <v>44</v>
      </c>
      <c r="D9" s="23" t="s">
        <v>28</v>
      </c>
      <c r="E9" s="22" t="s">
        <v>41</v>
      </c>
      <c r="F9" s="14" t="s">
        <v>45</v>
      </c>
      <c r="G9" s="24"/>
      <c r="H9" s="25" t="s">
        <v>38</v>
      </c>
      <c r="I9" s="16"/>
      <c r="J9" s="32" t="s">
        <v>20</v>
      </c>
      <c r="K9" s="33"/>
    </row>
  </sheetData>
  <mergeCells count="4">
    <mergeCell ref="A1:J1"/>
    <mergeCell ref="A2:J2"/>
    <mergeCell ref="A6:A9"/>
    <mergeCell ref="K6:K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2018-11-16T08:42:14Z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