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<sst xmlns="http://schemas.openxmlformats.org/spreadsheetml/2006/main" count="76">
  <si>
    <t>西安市保障性住房（限价房）资格联审信息表第000批（原表）</t>
  </si>
  <si>
    <t>基本信息（未央区 第 143 批 共 8 户，计 14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</si>
  <si>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</si>
  <si>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</si>
  <si>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</si>
  <si>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</si>
  <si>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</si>
  <si>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</si>
  <si>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</si>
  <si>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</si>
  <si>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</si>
  <si>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</si>
  <si>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</si>
  <si>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吕媛媛</t>
  </si>
  <si>
    <t>女</t>
  </si>
  <si>
    <t>本人</t>
  </si>
  <si>
    <t>610631****08160625</t>
  </si>
  <si>
    <t>西安资质管家信息技术有限公司</t>
  </si>
  <si>
    <t>未央区渭滨街38号</t>
  </si>
  <si>
    <t>未婚</t>
  </si>
  <si>
    <t>徐家湾</t>
  </si>
  <si>
    <t>高杉</t>
  </si>
  <si>
    <t>610112****11170521</t>
  </si>
  <si>
    <t>西安煤矿机械厂</t>
  </si>
  <si>
    <t>未央区辛家庙西煤机社区</t>
  </si>
  <si>
    <t>辛家庙</t>
  </si>
  <si>
    <t>刘容</t>
  </si>
  <si>
    <t>610114****11183023</t>
  </si>
  <si>
    <t>打工</t>
  </si>
  <si>
    <t>阎良区北屯街道箭王村</t>
  </si>
  <si>
    <t>已婚</t>
  </si>
  <si>
    <t>成员1</t>
  </si>
  <si>
    <t>邢耀斌</t>
  </si>
  <si>
    <t>男</t>
  </si>
  <si>
    <t>配偶</t>
  </si>
  <si>
    <t>610526****12131035</t>
  </si>
  <si>
    <t>蒲城区三合街道武家社区</t>
  </si>
  <si>
    <t>成员2</t>
  </si>
  <si>
    <t>邢紫菡</t>
  </si>
  <si>
    <t>子女</t>
  </si>
  <si>
    <t>610526****01161028</t>
  </si>
  <si>
    <t>****</t>
  </si>
  <si>
    <t>肖楠</t>
  </si>
  <si>
    <t>610125****09205514</t>
  </si>
  <si>
    <t>西安侓动力科技有限公司</t>
  </si>
  <si>
    <t>鄠邑区甘亭镇</t>
  </si>
  <si>
    <t>卢媛媛</t>
  </si>
  <si>
    <t>610125****11095220</t>
  </si>
  <si>
    <t>西安浐灞管理员</t>
  </si>
  <si>
    <t>鄠邑区五竹</t>
  </si>
  <si>
    <t>彭丰艺</t>
  </si>
  <si>
    <t>620402****05240065</t>
  </si>
  <si>
    <t>西关街办民航社区</t>
  </si>
  <si>
    <t>未央区大明宫派出所</t>
  </si>
  <si>
    <t>大明宫</t>
  </si>
  <si>
    <t>王海</t>
  </si>
  <si>
    <t>610623****02220136</t>
  </si>
  <si>
    <t>中国航发西安航空发动机有限公司</t>
  </si>
  <si>
    <t>未央区徐家湾街道办事处渭滨西路141楼</t>
  </si>
  <si>
    <t>王宁</t>
  </si>
  <si>
    <t>610331****01191527</t>
  </si>
  <si>
    <t>陕西省第二人民医院</t>
  </si>
  <si>
    <t>王俊杰</t>
  </si>
  <si>
    <t>610112****09100013</t>
  </si>
  <si>
    <t>西航三校</t>
  </si>
  <si>
    <t>成员3</t>
  </si>
  <si>
    <t>王恩惠</t>
  </si>
  <si>
    <t>610112****06060020</t>
  </si>
  <si>
    <t xml:space="preserve">  主申请</t>
  </si>
  <si>
    <t>郭邦鑫</t>
  </si>
  <si>
    <t>612525****10065336</t>
  </si>
  <si>
    <t>陕西爱任达家居用品有限公司</t>
  </si>
  <si>
    <t>陕西省西安市渭滨街3803</t>
  </si>
  <si>
    <t>吉铁</t>
  </si>
  <si>
    <t>612525****09085753</t>
  </si>
  <si>
    <t>中国人民件方军第五七0工厂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</si>
</sst>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3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.5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2"/>
      <name val="宋体"/>
      <charset val="134"/>
    </font>
    <font>
      <sz val="10.5"/>
      <color rgb="FF000000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7">
    <xf numFmtId="0" fontId="0" fillId="0" borderId="0">
      <alignment vertical="center"/>
    </xf>
    <xf numFmtId="0" fontId="14" fillId="0" borderId="0"/>
    <xf numFmtId="42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4" borderId="2" applyNumberFormat="0" applyAlignment="0" applyProtection="0">
      <alignment vertical="center"/>
    </xf>
    <xf numFmtId="0" fontId="12" fillId="0" borderId="0">
      <alignment vertical="center"/>
    </xf>
    <xf numFmtId="44" fontId="2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14" borderId="7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5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0" borderId="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8" fillId="0" borderId="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18" borderId="8" applyNumberFormat="0" applyAlignment="0" applyProtection="0">
      <alignment vertical="center"/>
    </xf>
    <xf numFmtId="0" fontId="20" fillId="0" borderId="0" applyProtection="0">
      <alignment vertical="center"/>
    </xf>
    <xf numFmtId="0" fontId="14" fillId="0" borderId="0"/>
    <xf numFmtId="0" fontId="38" fillId="18" borderId="2" applyNumberForma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0" fillId="11" borderId="5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0" borderId="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14" fillId="0" borderId="0"/>
    <xf numFmtId="0" fontId="22" fillId="25" borderId="0" applyNumberFormat="0" applyBorder="0" applyAlignment="0" applyProtection="0">
      <alignment vertical="center"/>
    </xf>
    <xf numFmtId="0" fontId="14" fillId="0" borderId="0"/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14" fillId="0" borderId="0"/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0" borderId="0"/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4" fillId="0" borderId="0"/>
    <xf numFmtId="0" fontId="22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4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4" fillId="0" borderId="0"/>
    <xf numFmtId="0" fontId="14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4" fillId="0" borderId="0"/>
    <xf numFmtId="0" fontId="14" fillId="0" borderId="0"/>
    <xf numFmtId="0" fontId="20" fillId="0" borderId="0" applyProtection="0">
      <alignment vertical="center"/>
    </xf>
    <xf numFmtId="0" fontId="14" fillId="0" borderId="0"/>
    <xf numFmtId="0" fontId="14" fillId="0" borderId="0"/>
    <xf numFmtId="0" fontId="20" fillId="0" borderId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4" fillId="0" borderId="0"/>
    <xf numFmtId="0" fontId="14" fillId="0" borderId="0"/>
    <xf numFmtId="0" fontId="20" fillId="0" borderId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12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4" fillId="0" borderId="0"/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4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41" fillId="0" borderId="0"/>
    <xf numFmtId="0" fontId="41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0" borderId="0"/>
  </cellStyleXfs>
  <cellXfs count="51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766" applyNumberFormat="1" applyFont="1" applyFill="1" applyBorder="1" applyAlignment="1">
      <alignment horizontal="center" vertical="center" wrapText="1"/>
    </xf>
    <xf numFmtId="0" fontId="2" fillId="2" borderId="1" xfId="766" applyFont="1" applyFill="1" applyBorder="1" applyAlignment="1">
      <alignment horizontal="center" vertical="center" wrapText="1"/>
    </xf>
    <xf numFmtId="0" fontId="3" fillId="2" borderId="1" xfId="766" applyFont="1" applyFill="1" applyBorder="1" applyAlignment="1">
      <alignment horizontal="center" vertical="center" wrapText="1"/>
    </xf>
    <xf numFmtId="0" fontId="3" fillId="2" borderId="1" xfId="766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278" applyFont="1" applyFill="1" applyBorder="1" applyAlignment="1">
      <alignment horizontal="center" vertical="center"/>
    </xf>
    <xf numFmtId="0" fontId="9" fillId="0" borderId="1" xfId="240" applyFont="1" applyFill="1" applyBorder="1" applyAlignment="1">
      <alignment horizontal="center" vertical="center"/>
    </xf>
    <xf numFmtId="0" fontId="10" fillId="0" borderId="1" xfId="281" applyFont="1" applyFill="1" applyBorder="1" applyAlignment="1">
      <alignment horizontal="center" vertical="center" wrapText="1"/>
    </xf>
    <xf numFmtId="0" fontId="11" fillId="0" borderId="1" xfId="281" applyFont="1" applyFill="1" applyBorder="1" applyAlignment="1">
      <alignment horizontal="center" vertical="center"/>
    </xf>
    <xf numFmtId="0" fontId="9" fillId="0" borderId="1" xfId="278" applyFont="1" applyFill="1" applyBorder="1" applyAlignment="1">
      <alignment horizontal="center" vertical="center"/>
    </xf>
    <xf numFmtId="0" fontId="5" fillId="0" borderId="1" xfId="219" applyFont="1" applyBorder="1" applyAlignment="1">
      <alignment horizontal="center" vertical="center"/>
    </xf>
    <xf numFmtId="0" fontId="12" fillId="0" borderId="1" xfId="219" applyFont="1" applyBorder="1" applyAlignment="1">
      <alignment horizontal="center" vertical="center"/>
    </xf>
    <xf numFmtId="49" fontId="12" fillId="0" borderId="1" xfId="219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1" xfId="267" applyFont="1" applyFill="1" applyBorder="1" applyAlignment="1">
      <alignment horizontal="center" vertical="center"/>
    </xf>
    <xf numFmtId="0" fontId="9" fillId="0" borderId="1" xfId="483" applyFont="1" applyFill="1" applyBorder="1" applyAlignment="1">
      <alignment horizontal="center" vertical="center"/>
    </xf>
    <xf numFmtId="0" fontId="11" fillId="0" borderId="1" xfId="270" applyFont="1" applyFill="1" applyBorder="1" applyAlignment="1">
      <alignment horizontal="center" vertical="center"/>
    </xf>
    <xf numFmtId="0" fontId="13" fillId="0" borderId="1" xfId="270" applyFont="1" applyFill="1" applyBorder="1" applyAlignment="1">
      <alignment horizontal="center" vertical="center"/>
    </xf>
    <xf numFmtId="0" fontId="8" fillId="0" borderId="1" xfId="267" applyFont="1" applyFill="1" applyBorder="1" applyAlignment="1">
      <alignment horizontal="center" vertical="center"/>
    </xf>
    <xf numFmtId="0" fontId="10" fillId="0" borderId="1" xfId="270" applyFont="1" applyFill="1" applyBorder="1" applyAlignment="1">
      <alignment horizontal="center" vertical="center"/>
    </xf>
    <xf numFmtId="0" fontId="14" fillId="0" borderId="1" xfId="267" applyFont="1" applyFill="1" applyBorder="1" applyAlignment="1">
      <alignment horizontal="center" vertical="center"/>
    </xf>
    <xf numFmtId="0" fontId="15" fillId="0" borderId="1" xfId="267" applyFont="1" applyFill="1" applyBorder="1" applyAlignment="1">
      <alignment horizontal="center" vertical="center"/>
    </xf>
    <xf numFmtId="0" fontId="10" fillId="0" borderId="1" xfId="270" applyFont="1" applyFill="1" applyBorder="1" applyAlignment="1">
      <alignment horizontal="center" vertical="center" wrapText="1"/>
    </xf>
    <xf numFmtId="0" fontId="14" fillId="0" borderId="1" xfId="277" applyFont="1" applyFill="1" applyBorder="1" applyAlignment="1">
      <alignment horizontal="center" vertical="center"/>
    </xf>
    <xf numFmtId="0" fontId="12" fillId="0" borderId="1" xfId="277" applyFont="1" applyBorder="1" applyAlignment="1">
      <alignment horizontal="center" vertical="center"/>
    </xf>
    <xf numFmtId="0" fontId="9" fillId="0" borderId="1" xfId="277" applyFont="1" applyFill="1" applyBorder="1" applyAlignment="1">
      <alignment horizontal="center" vertical="center" wrapText="1"/>
    </xf>
    <xf numFmtId="0" fontId="16" fillId="0" borderId="1" xfId="277" applyFont="1" applyFill="1" applyBorder="1" applyAlignment="1">
      <alignment horizontal="center" vertical="center"/>
    </xf>
    <xf numFmtId="0" fontId="10" fillId="0" borderId="1" xfId="268" applyFont="1" applyFill="1" applyBorder="1" applyAlignment="1">
      <alignment horizontal="center" vertical="center" wrapText="1"/>
    </xf>
    <xf numFmtId="0" fontId="11" fillId="0" borderId="1" xfId="268" applyFont="1" applyFill="1" applyBorder="1" applyAlignment="1">
      <alignment horizontal="center" vertical="center"/>
    </xf>
    <xf numFmtId="0" fontId="14" fillId="0" borderId="1" xfId="96" applyFont="1" applyFill="1" applyBorder="1" applyAlignment="1">
      <alignment horizontal="center" vertical="center"/>
    </xf>
    <xf numFmtId="0" fontId="12" fillId="0" borderId="1" xfId="96" applyFont="1" applyBorder="1" applyAlignment="1">
      <alignment horizontal="center" vertical="center"/>
    </xf>
    <xf numFmtId="0" fontId="8" fillId="0" borderId="1" xfId="96" applyFont="1" applyFill="1" applyBorder="1" applyAlignment="1">
      <alignment horizontal="center" vertical="center"/>
    </xf>
    <xf numFmtId="0" fontId="10" fillId="0" borderId="1" xfId="77" applyFont="1" applyFill="1" applyBorder="1" applyAlignment="1">
      <alignment horizontal="center" vertical="center"/>
    </xf>
    <xf numFmtId="0" fontId="11" fillId="0" borderId="1" xfId="77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6" fillId="0" borderId="1" xfId="254" applyFont="1" applyBorder="1" applyAlignment="1">
      <alignment horizontal="center" vertical="center"/>
    </xf>
    <xf numFmtId="0" fontId="14" fillId="0" borderId="1" xfId="240" applyFont="1" applyFill="1" applyBorder="1" applyAlignment="1">
      <alignment horizontal="center" vertical="center"/>
    </xf>
  </cellXfs>
  <cellStyles count="767">
    <cellStyle name="常规" xfId="0" builtinId="0"/>
    <cellStyle name="常规 2 27 5" xfId="1"/>
    <cellStyle name="货币[0]" xfId="2" builtinId="7"/>
    <cellStyle name="20% - 强调文字颜色 3" xfId="3" builtinId="38"/>
    <cellStyle name="输入" xfId="4" builtinId="20"/>
    <cellStyle name="常规 44" xfId="5"/>
    <cellStyle name="货币" xfId="6" builtinId="4"/>
    <cellStyle name="常规 39" xfId="7"/>
    <cellStyle name="常规 27 2 5" xfId="8"/>
    <cellStyle name="常规 32 2 5" xfId="9"/>
    <cellStyle name="常规 2 2 4" xfId="10"/>
    <cellStyle name="常规 3 14" xfId="11"/>
    <cellStyle name="常规 101" xfId="12"/>
    <cellStyle name="常规 4 2 4" xfId="13"/>
    <cellStyle name="常规 4 6" xfId="14"/>
    <cellStyle name="常规 29 2 5" xfId="15"/>
    <cellStyle name="常规 34 2 5" xfId="16"/>
    <cellStyle name="千位分隔[0]" xfId="17" builtinId="6"/>
    <cellStyle name="常规 3 4 3" xfId="18"/>
    <cellStyle name="常规 2 26" xfId="19"/>
    <cellStyle name="常规 2 31" xfId="20"/>
    <cellStyle name="常规 2 17 4" xfId="21"/>
    <cellStyle name="40% - 强调文字颜色 3" xfId="22" builtinId="39"/>
    <cellStyle name="常规 26 2" xfId="23"/>
    <cellStyle name="常规 31 2" xfId="24"/>
    <cellStyle name="差" xfId="25" builtinId="27"/>
    <cellStyle name="千位分隔" xfId="26" builtinId="3"/>
    <cellStyle name="60% - 强调文字颜色 3" xfId="27" builtinId="40"/>
    <cellStyle name="常规 3 6 3" xfId="28"/>
    <cellStyle name="常规 2 19 4" xfId="29"/>
    <cellStyle name="超链接" xfId="30" builtinId="8"/>
    <cellStyle name="常规 3 3 2 4" xfId="31"/>
    <cellStyle name="百分比" xfId="32" builtinId="5"/>
    <cellStyle name="常规 102" xfId="33"/>
    <cellStyle name="常规 4 2 5" xfId="34"/>
    <cellStyle name="常规 4 7" xfId="35"/>
    <cellStyle name="已访问的超链接" xfId="36" builtinId="9"/>
    <cellStyle name="注释" xfId="37" builtinId="10"/>
    <cellStyle name="60% - 强调文字颜色 2" xfId="38" builtinId="36"/>
    <cellStyle name="常规 35 2 5" xfId="39"/>
    <cellStyle name="常规 40 2 5" xfId="40"/>
    <cellStyle name="标题 4" xfId="41" builtinId="19"/>
    <cellStyle name="常规 6 5" xfId="42"/>
    <cellStyle name="警告文本" xfId="43" builtinId="11"/>
    <cellStyle name="常规 4 2 2 3" xfId="44"/>
    <cellStyle name="常规 4 4 3" xfId="45"/>
    <cellStyle name="常规 5 2" xfId="46"/>
    <cellStyle name="常规 137" xfId="47"/>
    <cellStyle name="常规 142" xfId="48"/>
    <cellStyle name="标题" xfId="49" builtinId="15"/>
    <cellStyle name="解释性文本" xfId="50" builtinId="53"/>
    <cellStyle name="常规 35 2 2" xfId="51"/>
    <cellStyle name="常规 40 2 2" xfId="52"/>
    <cellStyle name="标题 1" xfId="53" builtinId="16"/>
    <cellStyle name="常规 35 2 3" xfId="54"/>
    <cellStyle name="常规 40 2 3" xfId="55"/>
    <cellStyle name="标题 2" xfId="56" builtinId="17"/>
    <cellStyle name="60% - 强调文字颜色 1" xfId="57" builtinId="32"/>
    <cellStyle name="常规 35 2 4" xfId="58"/>
    <cellStyle name="常规 40 2 4" xfId="59"/>
    <cellStyle name="标题 3" xfId="60" builtinId="18"/>
    <cellStyle name="60% - 强调文字颜色 4" xfId="61" builtinId="44"/>
    <cellStyle name="常规 3 2 2 2 4" xfId="62"/>
    <cellStyle name="常规 90" xfId="63"/>
    <cellStyle name="常规 85" xfId="64"/>
    <cellStyle name="输出" xfId="65" builtinId="21"/>
    <cellStyle name="常规 26" xfId="66"/>
    <cellStyle name="常规 31" xfId="67"/>
    <cellStyle name="计算" xfId="68" builtinId="22"/>
    <cellStyle name="常规 104" xfId="69"/>
    <cellStyle name="常规 4 2 7" xfId="70"/>
    <cellStyle name="检查单元格" xfId="71" builtinId="23"/>
    <cellStyle name="20% - 强调文字颜色 6" xfId="72" builtinId="50"/>
    <cellStyle name="常规 42 5" xfId="73"/>
    <cellStyle name="常规 37 5" xfId="74"/>
    <cellStyle name="强调文字颜色 2" xfId="75" builtinId="33"/>
    <cellStyle name="常规 2 2 2 5" xfId="76"/>
    <cellStyle name="常规 159" xfId="77"/>
    <cellStyle name="常规 111 4" xfId="78"/>
    <cellStyle name="链接单元格" xfId="79" builtinId="24"/>
    <cellStyle name="常规 107 2" xfId="80"/>
    <cellStyle name="常规 112 2" xfId="81"/>
    <cellStyle name="汇总" xfId="82" builtinId="25"/>
    <cellStyle name="好" xfId="83" builtinId="26"/>
    <cellStyle name="常规 108 2" xfId="84"/>
    <cellStyle name="常规 113 2" xfId="85"/>
    <cellStyle name="常规 16" xfId="86"/>
    <cellStyle name="常规 21" xfId="87"/>
    <cellStyle name="常规 3 2 6" xfId="88"/>
    <cellStyle name="常规 118 5" xfId="89"/>
    <cellStyle name="适中" xfId="90" builtinId="28"/>
    <cellStyle name="20% - 强调文字颜色 5" xfId="91" builtinId="46"/>
    <cellStyle name="常规 42 4" xfId="92"/>
    <cellStyle name="常规 37 4" xfId="93"/>
    <cellStyle name="强调文字颜色 1" xfId="94" builtinId="29"/>
    <cellStyle name="常规 2 2 2 4" xfId="95"/>
    <cellStyle name="常规 158" xfId="96"/>
    <cellStyle name="20% - 强调文字颜色 1" xfId="97" builtinId="30"/>
    <cellStyle name="常规 107" xfId="98"/>
    <cellStyle name="常规 112" xfId="99"/>
    <cellStyle name="40% - 强调文字颜色 1" xfId="100" builtinId="31"/>
    <cellStyle name="20% - 强调文字颜色 2" xfId="101" builtinId="34"/>
    <cellStyle name="常规 108" xfId="102"/>
    <cellStyle name="常规 113" xfId="103"/>
    <cellStyle name="40% - 强调文字颜色 2" xfId="104" builtinId="35"/>
    <cellStyle name="常规 2 26 2" xfId="105"/>
    <cellStyle name="强调文字颜色 3" xfId="106" builtinId="37"/>
    <cellStyle name="常规 2 26 3" xfId="107"/>
    <cellStyle name="强调文字颜色 4" xfId="108" builtinId="41"/>
    <cellStyle name="20% - 强调文字颜色 4" xfId="109" builtinId="42"/>
    <cellStyle name="40% - 强调文字颜色 4" xfId="110" builtinId="43"/>
    <cellStyle name="常规 26 3" xfId="111"/>
    <cellStyle name="常规 31 3" xfId="112"/>
    <cellStyle name="常规 2 26 4" xfId="113"/>
    <cellStyle name="强调文字颜色 5" xfId="114" builtinId="45"/>
    <cellStyle name="40% - 强调文字颜色 5" xfId="115" builtinId="47"/>
    <cellStyle name="常规 31 4" xfId="116"/>
    <cellStyle name="60% - 强调文字颜色 5" xfId="117" builtinId="48"/>
    <cellStyle name="常规 2 26 5" xfId="118"/>
    <cellStyle name="强调文字颜色 6" xfId="119" builtinId="49"/>
    <cellStyle name="常规 10" xfId="120"/>
    <cellStyle name="40% - 强调文字颜色 6" xfId="121" builtinId="51"/>
    <cellStyle name="常规 31 5" xfId="122"/>
    <cellStyle name="常规 10 2" xfId="123"/>
    <cellStyle name="60% - 强调文字颜色 6" xfId="124" builtinId="52"/>
    <cellStyle name="常规 100" xfId="125"/>
    <cellStyle name="常规 4 2 3" xfId="126"/>
    <cellStyle name="常规 4 5" xfId="127"/>
    <cellStyle name="常规 29 2 4" xfId="128"/>
    <cellStyle name="常规 34 2 4" xfId="129"/>
    <cellStyle name="常规 103" xfId="130"/>
    <cellStyle name="常规 4 2 6" xfId="131"/>
    <cellStyle name="常规 105" xfId="132"/>
    <cellStyle name="常规 110" xfId="133"/>
    <cellStyle name="常规 4 2 8" xfId="134"/>
    <cellStyle name="常规 36 2" xfId="135"/>
    <cellStyle name="常规 41 2" xfId="136"/>
    <cellStyle name="常规 106" xfId="137"/>
    <cellStyle name="常规 111" xfId="138"/>
    <cellStyle name="常规 107 3" xfId="139"/>
    <cellStyle name="常规 112 3" xfId="140"/>
    <cellStyle name="常规 107 4" xfId="141"/>
    <cellStyle name="常规 112 4" xfId="142"/>
    <cellStyle name="常规 107 5" xfId="143"/>
    <cellStyle name="常规 112 5" xfId="144"/>
    <cellStyle name="常规 108 3" xfId="145"/>
    <cellStyle name="常规 113 3" xfId="146"/>
    <cellStyle name="常规 17" xfId="147"/>
    <cellStyle name="常规 22" xfId="148"/>
    <cellStyle name="常规 108 4" xfId="149"/>
    <cellStyle name="常规 113 4" xfId="150"/>
    <cellStyle name="常规 18" xfId="151"/>
    <cellStyle name="常规 23" xfId="152"/>
    <cellStyle name="常规 108 5" xfId="153"/>
    <cellStyle name="常规 113 5" xfId="154"/>
    <cellStyle name="常规 19" xfId="155"/>
    <cellStyle name="常规 24" xfId="156"/>
    <cellStyle name="常规 109" xfId="157"/>
    <cellStyle name="常规 114" xfId="158"/>
    <cellStyle name="常规 2 11 4" xfId="159"/>
    <cellStyle name="常规 3 2 2 5" xfId="160"/>
    <cellStyle name="常规 71" xfId="161"/>
    <cellStyle name="常规 66" xfId="162"/>
    <cellStyle name="常规 109 2" xfId="163"/>
    <cellStyle name="常规 114 2" xfId="164"/>
    <cellStyle name="常规 2 11 5" xfId="165"/>
    <cellStyle name="常规 3 2 2 6" xfId="166"/>
    <cellStyle name="常规 72" xfId="167"/>
    <cellStyle name="常规 67" xfId="168"/>
    <cellStyle name="常规 109 3" xfId="169"/>
    <cellStyle name="常规 114 3" xfId="170"/>
    <cellStyle name="常规 2 11 6" xfId="171"/>
    <cellStyle name="常规 3 2 2 7" xfId="172"/>
    <cellStyle name="常规 73" xfId="173"/>
    <cellStyle name="常规 68" xfId="174"/>
    <cellStyle name="常规 109 4" xfId="175"/>
    <cellStyle name="常规 114 4" xfId="176"/>
    <cellStyle name="常规 74" xfId="177"/>
    <cellStyle name="常规 69" xfId="178"/>
    <cellStyle name="常规 109 5" xfId="179"/>
    <cellStyle name="常规 114 5" xfId="180"/>
    <cellStyle name="常规 11" xfId="181"/>
    <cellStyle name="常规 11 2" xfId="182"/>
    <cellStyle name="常规 110 2" xfId="183"/>
    <cellStyle name="常规 110 3" xfId="184"/>
    <cellStyle name="常规 110 4" xfId="185"/>
    <cellStyle name="常规 110 5" xfId="186"/>
    <cellStyle name="常规 41 2 2" xfId="187"/>
    <cellStyle name="常规 111 2" xfId="188"/>
    <cellStyle name="常规 111 3" xfId="189"/>
    <cellStyle name="常规 111 5" xfId="190"/>
    <cellStyle name="常规 2 25 2" xfId="191"/>
    <cellStyle name="常规 115" xfId="192"/>
    <cellStyle name="常规 120" xfId="193"/>
    <cellStyle name="常规 3 7 2" xfId="194"/>
    <cellStyle name="常规 2 25 3" xfId="195"/>
    <cellStyle name="常规 116" xfId="196"/>
    <cellStyle name="常规 121" xfId="197"/>
    <cellStyle name="常规 2 13 4" xfId="198"/>
    <cellStyle name="常规 116 2" xfId="199"/>
    <cellStyle name="常规 2 13 5" xfId="200"/>
    <cellStyle name="常规 116 3" xfId="201"/>
    <cellStyle name="常规 2 13 6" xfId="202"/>
    <cellStyle name="常规 116 4" xfId="203"/>
    <cellStyle name="常规 116 5" xfId="204"/>
    <cellStyle name="常规 3 7 3" xfId="205"/>
    <cellStyle name="常规 2 25 4" xfId="206"/>
    <cellStyle name="常规 117" xfId="207"/>
    <cellStyle name="常规 122" xfId="208"/>
    <cellStyle name="常规 2 14 4" xfId="209"/>
    <cellStyle name="常规 117 2" xfId="210"/>
    <cellStyle name="常规 2 14 5" xfId="211"/>
    <cellStyle name="常规 117 3" xfId="212"/>
    <cellStyle name="常规 2 14 6" xfId="213"/>
    <cellStyle name="常规 117 4" xfId="214"/>
    <cellStyle name="常规 117 5" xfId="215"/>
    <cellStyle name="常规 3 7 4" xfId="216"/>
    <cellStyle name="常规 2 25 5" xfId="217"/>
    <cellStyle name="常规 118" xfId="218"/>
    <cellStyle name="常规 123" xfId="219"/>
    <cellStyle name="常规 28 2 4" xfId="220"/>
    <cellStyle name="常规 33 2 4" xfId="221"/>
    <cellStyle name="常规 3 2 3" xfId="222"/>
    <cellStyle name="常规 2 15 4" xfId="223"/>
    <cellStyle name="常规 118 2" xfId="224"/>
    <cellStyle name="常规 28 2 5" xfId="225"/>
    <cellStyle name="常规 33 2 5" xfId="226"/>
    <cellStyle name="常规 3 2 4" xfId="227"/>
    <cellStyle name="常规 2 15 5" xfId="228"/>
    <cellStyle name="常规 118 3" xfId="229"/>
    <cellStyle name="常规 3 2 5" xfId="230"/>
    <cellStyle name="常规 118 4" xfId="231"/>
    <cellStyle name="常规 3 7 5" xfId="232"/>
    <cellStyle name="常规 119" xfId="233"/>
    <cellStyle name="常规 124" xfId="234"/>
    <cellStyle name="常规 2 16 4" xfId="235"/>
    <cellStyle name="常规 119 2" xfId="236"/>
    <cellStyle name="常规 2 16 5" xfId="237"/>
    <cellStyle name="常规 2" xfId="238"/>
    <cellStyle name="常规 119 3" xfId="239"/>
    <cellStyle name="常规 3" xfId="240"/>
    <cellStyle name="常规 119 4" xfId="241"/>
    <cellStyle name="常规 4" xfId="242"/>
    <cellStyle name="常规 119 5" xfId="243"/>
    <cellStyle name="常规 12" xfId="244"/>
    <cellStyle name="常规 3 7 6" xfId="245"/>
    <cellStyle name="常规 125" xfId="246"/>
    <cellStyle name="常规 130" xfId="247"/>
    <cellStyle name="常规 126" xfId="248"/>
    <cellStyle name="常规 131" xfId="249"/>
    <cellStyle name="常规 127" xfId="250"/>
    <cellStyle name="常规 132" xfId="251"/>
    <cellStyle name="常规 128" xfId="252"/>
    <cellStyle name="常规 133" xfId="253"/>
    <cellStyle name="常规 129" xfId="254"/>
    <cellStyle name="常规 134" xfId="255"/>
    <cellStyle name="常规 13" xfId="256"/>
    <cellStyle name="常规 135" xfId="257"/>
    <cellStyle name="常规 140" xfId="258"/>
    <cellStyle name="常规 136" xfId="259"/>
    <cellStyle name="常规 141" xfId="260"/>
    <cellStyle name="常规 138" xfId="261"/>
    <cellStyle name="常规 143" xfId="262"/>
    <cellStyle name="常规 139" xfId="263"/>
    <cellStyle name="常规 144" xfId="264"/>
    <cellStyle name="常规 4 3 2" xfId="265"/>
    <cellStyle name="常规 14" xfId="266"/>
    <cellStyle name="常规 145" xfId="267"/>
    <cellStyle name="常规 150" xfId="268"/>
    <cellStyle name="常规 4 3 3" xfId="269"/>
    <cellStyle name="常规 146" xfId="270"/>
    <cellStyle name="常规 4 3 4" xfId="271"/>
    <cellStyle name="常规 147" xfId="272"/>
    <cellStyle name="常规 152" xfId="273"/>
    <cellStyle name="常规 4 3 5" xfId="274"/>
    <cellStyle name="常规 148" xfId="275"/>
    <cellStyle name="常规 153" xfId="276"/>
    <cellStyle name="常规 149" xfId="277"/>
    <cellStyle name="常规 154" xfId="278"/>
    <cellStyle name="常规 15" xfId="279"/>
    <cellStyle name="常规 20" xfId="280"/>
    <cellStyle name="常规 155" xfId="281"/>
    <cellStyle name="常规 160" xfId="282"/>
    <cellStyle name="常规 42 2" xfId="283"/>
    <cellStyle name="常规 37 2" xfId="284"/>
    <cellStyle name="常规 2 2 2 2" xfId="285"/>
    <cellStyle name="常规 156" xfId="286"/>
    <cellStyle name="常规 161" xfId="287"/>
    <cellStyle name="常规 42 3" xfId="288"/>
    <cellStyle name="常规 37 3" xfId="289"/>
    <cellStyle name="常规 2 2 2 3" xfId="290"/>
    <cellStyle name="常规 157" xfId="291"/>
    <cellStyle name="常规 2 10" xfId="292"/>
    <cellStyle name="常规 2 11" xfId="293"/>
    <cellStyle name="常规 2 11 2" xfId="294"/>
    <cellStyle name="常规 3 2 2 3" xfId="295"/>
    <cellStyle name="常规 2 11 3" xfId="296"/>
    <cellStyle name="常规 3 2 2 4" xfId="297"/>
    <cellStyle name="常规 2 12" xfId="298"/>
    <cellStyle name="常规 2 12 2" xfId="299"/>
    <cellStyle name="常规 3 2 3 3" xfId="300"/>
    <cellStyle name="常规 2 12 3" xfId="301"/>
    <cellStyle name="常规 3 2 3 4" xfId="302"/>
    <cellStyle name="常规 2 12 4" xfId="303"/>
    <cellStyle name="常规 3 2 3 5" xfId="304"/>
    <cellStyle name="常规 2 12 5" xfId="305"/>
    <cellStyle name="常规 2 12 6" xfId="306"/>
    <cellStyle name="常规 2 13" xfId="307"/>
    <cellStyle name="常规 2 13 2" xfId="308"/>
    <cellStyle name="常规 2 13 3" xfId="309"/>
    <cellStyle name="常规 2 14" xfId="310"/>
    <cellStyle name="常规 30 6" xfId="311"/>
    <cellStyle name="常规 2 14 2" xfId="312"/>
    <cellStyle name="常规 30 7" xfId="313"/>
    <cellStyle name="常规 2 14 3" xfId="314"/>
    <cellStyle name="常规 28 2" xfId="315"/>
    <cellStyle name="常规 33 2" xfId="316"/>
    <cellStyle name="常规 2 15" xfId="317"/>
    <cellStyle name="常规 2 20" xfId="318"/>
    <cellStyle name="常规 28 2 2" xfId="319"/>
    <cellStyle name="常规 33 2 2" xfId="320"/>
    <cellStyle name="常规 31 6" xfId="321"/>
    <cellStyle name="常规 2 15 2" xfId="322"/>
    <cellStyle name="常规 28 2 3" xfId="323"/>
    <cellStyle name="常规 33 2 3" xfId="324"/>
    <cellStyle name="常规 31 7" xfId="325"/>
    <cellStyle name="常规 3 2 2" xfId="326"/>
    <cellStyle name="常规 2 15 3" xfId="327"/>
    <cellStyle name="常规 28 3" xfId="328"/>
    <cellStyle name="常规 33 3" xfId="329"/>
    <cellStyle name="常规 2 16" xfId="330"/>
    <cellStyle name="常规 2 21" xfId="331"/>
    <cellStyle name="常规 32 6" xfId="332"/>
    <cellStyle name="常规 2 16 2" xfId="333"/>
    <cellStyle name="常规 3 3 2" xfId="334"/>
    <cellStyle name="常规 2 16 3" xfId="335"/>
    <cellStyle name="常规 33 4" xfId="336"/>
    <cellStyle name="常规 2 17" xfId="337"/>
    <cellStyle name="常规 2 22" xfId="338"/>
    <cellStyle name="常规 33 6" xfId="339"/>
    <cellStyle name="常规 2 19" xfId="340"/>
    <cellStyle name="常规 2 24" xfId="341"/>
    <cellStyle name="常规 2 17 2" xfId="342"/>
    <cellStyle name="常规 3 4 2" xfId="343"/>
    <cellStyle name="常规 2 25" xfId="344"/>
    <cellStyle name="常规 2 30" xfId="345"/>
    <cellStyle name="常规 2 17 3" xfId="346"/>
    <cellStyle name="常规 3 4 4" xfId="347"/>
    <cellStyle name="常规 2 27" xfId="348"/>
    <cellStyle name="常规 2 32" xfId="349"/>
    <cellStyle name="常规 2 17 5" xfId="350"/>
    <cellStyle name="常规 33 5" xfId="351"/>
    <cellStyle name="常规 2 18" xfId="352"/>
    <cellStyle name="常规 2 23" xfId="353"/>
    <cellStyle name="常规 2 18 2" xfId="354"/>
    <cellStyle name="常规 3 5 2" xfId="355"/>
    <cellStyle name="常规 2 18 3" xfId="356"/>
    <cellStyle name="常规 3 5 3" xfId="357"/>
    <cellStyle name="常规 2 18 4" xfId="358"/>
    <cellStyle name="常规 3 5 4" xfId="359"/>
    <cellStyle name="常规 2 18 5" xfId="360"/>
    <cellStyle name="常规 35 6" xfId="361"/>
    <cellStyle name="常规 2 19 2" xfId="362"/>
    <cellStyle name="常规 3 6 2" xfId="363"/>
    <cellStyle name="常规 2 19 3" xfId="364"/>
    <cellStyle name="常规 3 6 4" xfId="365"/>
    <cellStyle name="常规 2 19 5" xfId="366"/>
    <cellStyle name="常规 2 46" xfId="367"/>
    <cellStyle name="常规 2 2" xfId="368"/>
    <cellStyle name="常规 42" xfId="369"/>
    <cellStyle name="常规 37" xfId="370"/>
    <cellStyle name="常规 27 2 3" xfId="371"/>
    <cellStyle name="常规 32 2 3" xfId="372"/>
    <cellStyle name="常规 2 2 2" xfId="373"/>
    <cellStyle name="常规 43" xfId="374"/>
    <cellStyle name="常规 38" xfId="375"/>
    <cellStyle name="常规 27 2 4" xfId="376"/>
    <cellStyle name="常规 32 2 4" xfId="377"/>
    <cellStyle name="常规 2 2 3" xfId="378"/>
    <cellStyle name="常规 25 2 4" xfId="379"/>
    <cellStyle name="常规 30 2 4" xfId="380"/>
    <cellStyle name="常规 2 27 2" xfId="381"/>
    <cellStyle name="常规 25 2 5" xfId="382"/>
    <cellStyle name="常规 30 2 5" xfId="383"/>
    <cellStyle name="常规 2 27 3" xfId="384"/>
    <cellStyle name="常规 2 27 4" xfId="385"/>
    <cellStyle name="常规 3 4 5" xfId="386"/>
    <cellStyle name="常规 2 28" xfId="387"/>
    <cellStyle name="常规 2 33" xfId="388"/>
    <cellStyle name="常规 3 4 6" xfId="389"/>
    <cellStyle name="常规 2 29" xfId="390"/>
    <cellStyle name="常规 2 34" xfId="391"/>
    <cellStyle name="常规 2 47" xfId="392"/>
    <cellStyle name="常规 2 3" xfId="393"/>
    <cellStyle name="常规 2 3 2" xfId="394"/>
    <cellStyle name="常规 2 3 2 2" xfId="395"/>
    <cellStyle name="常规 2 3 2 3" xfId="396"/>
    <cellStyle name="常规 2 3 2 4" xfId="397"/>
    <cellStyle name="常规 2 3 2 5" xfId="398"/>
    <cellStyle name="常规 2 3 3" xfId="399"/>
    <cellStyle name="常规 2 3 4" xfId="400"/>
    <cellStyle name="常规 2 35" xfId="401"/>
    <cellStyle name="常规 2 40" xfId="402"/>
    <cellStyle name="常规 2 36" xfId="403"/>
    <cellStyle name="常规 2 41" xfId="404"/>
    <cellStyle name="常规 2 37" xfId="405"/>
    <cellStyle name="常规 2 42" xfId="406"/>
    <cellStyle name="常规 2 38" xfId="407"/>
    <cellStyle name="常规 2 43" xfId="408"/>
    <cellStyle name="常规 24 2 2" xfId="409"/>
    <cellStyle name="常规 2 39" xfId="410"/>
    <cellStyle name="常规 2 44" xfId="411"/>
    <cellStyle name="常规 2 48" xfId="412"/>
    <cellStyle name="常规 2 4" xfId="413"/>
    <cellStyle name="常规 2 4 2" xfId="414"/>
    <cellStyle name="常规 2 45" xfId="415"/>
    <cellStyle name="常规 2 5" xfId="416"/>
    <cellStyle name="常规 2 49" xfId="417"/>
    <cellStyle name="常规 2 6" xfId="418"/>
    <cellStyle name="常规 2 7" xfId="419"/>
    <cellStyle name="常规 2 8" xfId="420"/>
    <cellStyle name="常规 2 9" xfId="421"/>
    <cellStyle name="常规 24 2" xfId="422"/>
    <cellStyle name="常规 25" xfId="423"/>
    <cellStyle name="常规 30" xfId="424"/>
    <cellStyle name="常规 25 2" xfId="425"/>
    <cellStyle name="常规 30 2" xfId="426"/>
    <cellStyle name="常规 25 2 2" xfId="427"/>
    <cellStyle name="常规 30 2 2" xfId="428"/>
    <cellStyle name="常规 3 17" xfId="429"/>
    <cellStyle name="常规 25 2 3" xfId="430"/>
    <cellStyle name="常规 30 2 3" xfId="431"/>
    <cellStyle name="常规 3 18" xfId="432"/>
    <cellStyle name="常规 25 3" xfId="433"/>
    <cellStyle name="常规 30 3" xfId="434"/>
    <cellStyle name="常规 26 2 2" xfId="435"/>
    <cellStyle name="常规 31 2 2" xfId="436"/>
    <cellStyle name="常规 26 2 3" xfId="437"/>
    <cellStyle name="常规 31 2 3" xfId="438"/>
    <cellStyle name="常规 26 2 4" xfId="439"/>
    <cellStyle name="常规 31 2 4" xfId="440"/>
    <cellStyle name="常规 26 2 5" xfId="441"/>
    <cellStyle name="常规 31 2 5" xfId="442"/>
    <cellStyle name="常规 27" xfId="443"/>
    <cellStyle name="常规 32" xfId="444"/>
    <cellStyle name="常规 27 2" xfId="445"/>
    <cellStyle name="常规 32 2" xfId="446"/>
    <cellStyle name="常规 36" xfId="447"/>
    <cellStyle name="常规 41" xfId="448"/>
    <cellStyle name="常规 27 2 2" xfId="449"/>
    <cellStyle name="常规 32 2 2" xfId="450"/>
    <cellStyle name="常规 27 3" xfId="451"/>
    <cellStyle name="常规 32 3" xfId="452"/>
    <cellStyle name="常规 28" xfId="453"/>
    <cellStyle name="常规 33" xfId="454"/>
    <cellStyle name="常规 29" xfId="455"/>
    <cellStyle name="常规 34" xfId="456"/>
    <cellStyle name="常规 29 2" xfId="457"/>
    <cellStyle name="常规 34 2" xfId="458"/>
    <cellStyle name="常规 4 3" xfId="459"/>
    <cellStyle name="常规 29 2 2" xfId="460"/>
    <cellStyle name="常规 34 2 2" xfId="461"/>
    <cellStyle name="常规 4 2 2" xfId="462"/>
    <cellStyle name="常规 4 4" xfId="463"/>
    <cellStyle name="常规 29 2 3" xfId="464"/>
    <cellStyle name="常规 34 2 3" xfId="465"/>
    <cellStyle name="常规 29 3" xfId="466"/>
    <cellStyle name="常规 6 6" xfId="467"/>
    <cellStyle name="常规 4 2 2 4" xfId="468"/>
    <cellStyle name="常规 4 4 4" xfId="469"/>
    <cellStyle name="常规 39 2 2" xfId="470"/>
    <cellStyle name="常规 3 10" xfId="471"/>
    <cellStyle name="常规 6 7" xfId="472"/>
    <cellStyle name="常规 4 2 2 5" xfId="473"/>
    <cellStyle name="常规 4 4 5" xfId="474"/>
    <cellStyle name="常规 39 2 3" xfId="475"/>
    <cellStyle name="常规 3 11" xfId="476"/>
    <cellStyle name="常规 39 2 4" xfId="477"/>
    <cellStyle name="常规 3 12" xfId="478"/>
    <cellStyle name="常规 39 2 5" xfId="479"/>
    <cellStyle name="常规 3 13" xfId="480"/>
    <cellStyle name="常规 43 2" xfId="481"/>
    <cellStyle name="常规 38 2" xfId="482"/>
    <cellStyle name="常规 3 15" xfId="483"/>
    <cellStyle name="常规 3 16" xfId="484"/>
    <cellStyle name="常规 3 2" xfId="485"/>
    <cellStyle name="常规 3 2 2 2" xfId="486"/>
    <cellStyle name="常规 3 2 2 2 2" xfId="487"/>
    <cellStyle name="常规 3 2 2 2 3" xfId="488"/>
    <cellStyle name="常规 3 2 2 2 5" xfId="489"/>
    <cellStyle name="常规 3 2 3 2" xfId="490"/>
    <cellStyle name="常规 3 2 7" xfId="491"/>
    <cellStyle name="常规 3 3" xfId="492"/>
    <cellStyle name="常规 3 3 2 2" xfId="493"/>
    <cellStyle name="常规 3 3 2 3" xfId="494"/>
    <cellStyle name="常规 3 3 2 5" xfId="495"/>
    <cellStyle name="常规 3 4" xfId="496"/>
    <cellStyle name="常规 3 5" xfId="497"/>
    <cellStyle name="常规 3 5 5" xfId="498"/>
    <cellStyle name="常规 3 5 6" xfId="499"/>
    <cellStyle name="常规 3 6" xfId="500"/>
    <cellStyle name="常规 3 6 5" xfId="501"/>
    <cellStyle name="常规 3 6 6" xfId="502"/>
    <cellStyle name="常规 3 7" xfId="503"/>
    <cellStyle name="常规 3 8" xfId="504"/>
    <cellStyle name="常规 3 9" xfId="505"/>
    <cellStyle name="常规 30 4" xfId="506"/>
    <cellStyle name="常规 30 5" xfId="507"/>
    <cellStyle name="常规 32 4" xfId="508"/>
    <cellStyle name="常规 32 5" xfId="509"/>
    <cellStyle name="常规 35" xfId="510"/>
    <cellStyle name="常规 40" xfId="511"/>
    <cellStyle name="常规 35 2" xfId="512"/>
    <cellStyle name="常规 40 2" xfId="513"/>
    <cellStyle name="常规 35 3" xfId="514"/>
    <cellStyle name="常规 40 3" xfId="515"/>
    <cellStyle name="常规 35 4" xfId="516"/>
    <cellStyle name="常规 40 4" xfId="517"/>
    <cellStyle name="常规 35 5" xfId="518"/>
    <cellStyle name="常规 40 5" xfId="519"/>
    <cellStyle name="常规 37 2 2" xfId="520"/>
    <cellStyle name="常规 37 2 3" xfId="521"/>
    <cellStyle name="常规 37 2 4" xfId="522"/>
    <cellStyle name="常规 37 2 5" xfId="523"/>
    <cellStyle name="常规 44 2" xfId="524"/>
    <cellStyle name="常规 39 2" xfId="525"/>
    <cellStyle name="常规 44 3" xfId="526"/>
    <cellStyle name="常规 39 3" xfId="527"/>
    <cellStyle name="常规 44 4" xfId="528"/>
    <cellStyle name="常规 39 4" xfId="529"/>
    <cellStyle name="常规 44 5" xfId="530"/>
    <cellStyle name="常规 39 5" xfId="531"/>
    <cellStyle name="常规 4 2" xfId="532"/>
    <cellStyle name="常规 6 4" xfId="533"/>
    <cellStyle name="常规 4 2 2 2" xfId="534"/>
    <cellStyle name="常规 4 4 2" xfId="535"/>
    <cellStyle name="常规 7 4" xfId="536"/>
    <cellStyle name="常规 4 5 2" xfId="537"/>
    <cellStyle name="常规 4 5 3" xfId="538"/>
    <cellStyle name="常规 4 5 4" xfId="539"/>
    <cellStyle name="常规 4 5 5" xfId="540"/>
    <cellStyle name="常规 41 2 3" xfId="541"/>
    <cellStyle name="常规 41 2 4" xfId="542"/>
    <cellStyle name="常规 41 2 5" xfId="543"/>
    <cellStyle name="常规 41 3" xfId="544"/>
    <cellStyle name="常规 41 4" xfId="545"/>
    <cellStyle name="常规 41 5" xfId="546"/>
    <cellStyle name="常规 43 3" xfId="547"/>
    <cellStyle name="常规 43 4" xfId="548"/>
    <cellStyle name="常规 43 5" xfId="549"/>
    <cellStyle name="常规 50" xfId="550"/>
    <cellStyle name="常规 45" xfId="551"/>
    <cellStyle name="常规 50 2" xfId="552"/>
    <cellStyle name="常规 45 2" xfId="553"/>
    <cellStyle name="常规 50 3" xfId="554"/>
    <cellStyle name="常规 45 3" xfId="555"/>
    <cellStyle name="常规 50 4" xfId="556"/>
    <cellStyle name="常规 45 4" xfId="557"/>
    <cellStyle name="常规 50 5" xfId="558"/>
    <cellStyle name="常规 45 5" xfId="559"/>
    <cellStyle name="常规 51" xfId="560"/>
    <cellStyle name="常规 46" xfId="561"/>
    <cellStyle name="常规 51 2" xfId="562"/>
    <cellStyle name="常规 46 2" xfId="563"/>
    <cellStyle name="常规 51 3" xfId="564"/>
    <cellStyle name="常规 46 3" xfId="565"/>
    <cellStyle name="常规 51 4" xfId="566"/>
    <cellStyle name="常规 46 4" xfId="567"/>
    <cellStyle name="常规 51 5" xfId="568"/>
    <cellStyle name="常规 46 5" xfId="569"/>
    <cellStyle name="常规 52" xfId="570"/>
    <cellStyle name="常规 47" xfId="571"/>
    <cellStyle name="常规 52 2" xfId="572"/>
    <cellStyle name="常规 47 2" xfId="573"/>
    <cellStyle name="常规 52 3" xfId="574"/>
    <cellStyle name="常规 47 3" xfId="575"/>
    <cellStyle name="常规 52 4" xfId="576"/>
    <cellStyle name="常规 47 4" xfId="577"/>
    <cellStyle name="常规 52 5" xfId="578"/>
    <cellStyle name="常规 47 5" xfId="579"/>
    <cellStyle name="常规 53" xfId="580"/>
    <cellStyle name="常规 48" xfId="581"/>
    <cellStyle name="常规 53 2" xfId="582"/>
    <cellStyle name="常规 48 2" xfId="583"/>
    <cellStyle name="常规 53 3" xfId="584"/>
    <cellStyle name="常规 48 3" xfId="585"/>
    <cellStyle name="常规 53 4" xfId="586"/>
    <cellStyle name="常规 48 4" xfId="587"/>
    <cellStyle name="常规 53 5" xfId="588"/>
    <cellStyle name="常规 48 5" xfId="589"/>
    <cellStyle name="常规 54" xfId="590"/>
    <cellStyle name="常规 49" xfId="591"/>
    <cellStyle name="常规 54 2" xfId="592"/>
    <cellStyle name="常规 49 2" xfId="593"/>
    <cellStyle name="常规 54 3" xfId="594"/>
    <cellStyle name="常规 49 3" xfId="595"/>
    <cellStyle name="常规 54 4" xfId="596"/>
    <cellStyle name="常规 49 4" xfId="597"/>
    <cellStyle name="常规 54 5" xfId="598"/>
    <cellStyle name="常规 49 5" xfId="599"/>
    <cellStyle name="常规 5" xfId="600"/>
    <cellStyle name="常规 5 2 2" xfId="601"/>
    <cellStyle name="常规 5 2 3" xfId="602"/>
    <cellStyle name="常规 5 2 4" xfId="603"/>
    <cellStyle name="常规 5 2 5" xfId="604"/>
    <cellStyle name="常规 60" xfId="605"/>
    <cellStyle name="常规 55" xfId="606"/>
    <cellStyle name="常规 60 2" xfId="607"/>
    <cellStyle name="常规 55 2" xfId="608"/>
    <cellStyle name="常规 60 3" xfId="609"/>
    <cellStyle name="常规 55 3" xfId="610"/>
    <cellStyle name="常规 60 4" xfId="611"/>
    <cellStyle name="常规 55 4" xfId="612"/>
    <cellStyle name="常规 60 5" xfId="613"/>
    <cellStyle name="常规 55 5" xfId="614"/>
    <cellStyle name="常规 61" xfId="615"/>
    <cellStyle name="常规 56" xfId="616"/>
    <cellStyle name="常规 61 2" xfId="617"/>
    <cellStyle name="常规 56 2" xfId="618"/>
    <cellStyle name="常规 61 3" xfId="619"/>
    <cellStyle name="常规 56 3" xfId="620"/>
    <cellStyle name="常规 61 4" xfId="621"/>
    <cellStyle name="常规 56 4" xfId="622"/>
    <cellStyle name="常规 61 5" xfId="623"/>
    <cellStyle name="常规 56 5" xfId="624"/>
    <cellStyle name="常规 62" xfId="625"/>
    <cellStyle name="常规 57" xfId="626"/>
    <cellStyle name="常规 62 2" xfId="627"/>
    <cellStyle name="常规 57 2" xfId="628"/>
    <cellStyle name="常规 62 3" xfId="629"/>
    <cellStyle name="常规 57 3" xfId="630"/>
    <cellStyle name="常规 62 4" xfId="631"/>
    <cellStyle name="常规 57 4" xfId="632"/>
    <cellStyle name="常规 62 5" xfId="633"/>
    <cellStyle name="常规 57 5" xfId="634"/>
    <cellStyle name="常规 63" xfId="635"/>
    <cellStyle name="常规 58" xfId="636"/>
    <cellStyle name="常规 63 2" xfId="637"/>
    <cellStyle name="常规 58 2" xfId="638"/>
    <cellStyle name="常规 63 3" xfId="639"/>
    <cellStyle name="常规 58 3" xfId="640"/>
    <cellStyle name="常规 63 4" xfId="641"/>
    <cellStyle name="常规 58 4" xfId="642"/>
    <cellStyle name="常规 63 5" xfId="643"/>
    <cellStyle name="常规 58 5" xfId="644"/>
    <cellStyle name="常规 64" xfId="645"/>
    <cellStyle name="常规 59" xfId="646"/>
    <cellStyle name="常规 64 2" xfId="647"/>
    <cellStyle name="常规 59 2" xfId="648"/>
    <cellStyle name="常规 64 3" xfId="649"/>
    <cellStyle name="常规 59 3" xfId="650"/>
    <cellStyle name="常规 64 4" xfId="651"/>
    <cellStyle name="常规 59 4" xfId="652"/>
    <cellStyle name="常规 64 5" xfId="653"/>
    <cellStyle name="常规 59 5" xfId="654"/>
    <cellStyle name="常规 6" xfId="655"/>
    <cellStyle name="常规 6 2" xfId="656"/>
    <cellStyle name="常规 6 3" xfId="657"/>
    <cellStyle name="常规 70" xfId="658"/>
    <cellStyle name="常规 65" xfId="659"/>
    <cellStyle name="常规 70 2" xfId="660"/>
    <cellStyle name="常规 65 2" xfId="661"/>
    <cellStyle name="常规 70 3" xfId="662"/>
    <cellStyle name="常规 65 3" xfId="663"/>
    <cellStyle name="常规 70 4" xfId="664"/>
    <cellStyle name="常规 65 4" xfId="665"/>
    <cellStyle name="常规 70 5" xfId="666"/>
    <cellStyle name="常规 65 5" xfId="667"/>
    <cellStyle name="常规 71 2" xfId="668"/>
    <cellStyle name="常规 66 2" xfId="669"/>
    <cellStyle name="常规 71 3" xfId="670"/>
    <cellStyle name="常规 66 3" xfId="671"/>
    <cellStyle name="常规 71 4" xfId="672"/>
    <cellStyle name="常规 66 4" xfId="673"/>
    <cellStyle name="常规 71 5" xfId="674"/>
    <cellStyle name="常规 66 5" xfId="675"/>
    <cellStyle name="常规 72 2" xfId="676"/>
    <cellStyle name="常规 67 2" xfId="677"/>
    <cellStyle name="常规 72 3" xfId="678"/>
    <cellStyle name="常规 67 3" xfId="679"/>
    <cellStyle name="常规 72 4" xfId="680"/>
    <cellStyle name="常规 67 4" xfId="681"/>
    <cellStyle name="常规 72 5" xfId="682"/>
    <cellStyle name="常规 67 5" xfId="683"/>
    <cellStyle name="常规 73 2" xfId="684"/>
    <cellStyle name="常规 68 2" xfId="685"/>
    <cellStyle name="常规 73 3" xfId="686"/>
    <cellStyle name="常规 68 3" xfId="687"/>
    <cellStyle name="常规 73 4" xfId="688"/>
    <cellStyle name="常规 68 4" xfId="689"/>
    <cellStyle name="常规 73 5" xfId="690"/>
    <cellStyle name="常规 68 5" xfId="691"/>
    <cellStyle name="常规 74 2" xfId="692"/>
    <cellStyle name="常规 69 2" xfId="693"/>
    <cellStyle name="常规 74 3" xfId="694"/>
    <cellStyle name="常规 69 3" xfId="695"/>
    <cellStyle name="常规 74 4" xfId="696"/>
    <cellStyle name="常规 69 4" xfId="697"/>
    <cellStyle name="常规 74 5" xfId="698"/>
    <cellStyle name="常规 69 5" xfId="699"/>
    <cellStyle name="常规 7" xfId="700"/>
    <cellStyle name="常规 7 2" xfId="701"/>
    <cellStyle name="常规 7 2 2" xfId="702"/>
    <cellStyle name="常规 7 2 3" xfId="703"/>
    <cellStyle name="常规 7 2 4" xfId="704"/>
    <cellStyle name="常规 7 2 5" xfId="705"/>
    <cellStyle name="常规 7 3" xfId="706"/>
    <cellStyle name="常规 80" xfId="707"/>
    <cellStyle name="常规 75" xfId="708"/>
    <cellStyle name="常规 75 2" xfId="709"/>
    <cellStyle name="常规 75 3" xfId="710"/>
    <cellStyle name="常规 75 4" xfId="711"/>
    <cellStyle name="常规 75 5" xfId="712"/>
    <cellStyle name="常规 81" xfId="713"/>
    <cellStyle name="常规 76" xfId="714"/>
    <cellStyle name="常规 81 2" xfId="715"/>
    <cellStyle name="常规 76 2" xfId="716"/>
    <cellStyle name="常规 81 3" xfId="717"/>
    <cellStyle name="常规 76 3" xfId="718"/>
    <cellStyle name="常规 81 4" xfId="719"/>
    <cellStyle name="常规 76 4" xfId="720"/>
    <cellStyle name="常规 81 5" xfId="721"/>
    <cellStyle name="常规 76 5" xfId="722"/>
    <cellStyle name="常规 82" xfId="723"/>
    <cellStyle name="常规 77" xfId="724"/>
    <cellStyle name="常规 82 2" xfId="725"/>
    <cellStyle name="常规 77 2" xfId="726"/>
    <cellStyle name="常规 82 3" xfId="727"/>
    <cellStyle name="常规 77 3" xfId="728"/>
    <cellStyle name="常规 82 4" xfId="729"/>
    <cellStyle name="常规 77 4" xfId="730"/>
    <cellStyle name="常规 82 5" xfId="731"/>
    <cellStyle name="常规 77 5" xfId="732"/>
    <cellStyle name="常规 83" xfId="733"/>
    <cellStyle name="常规 78" xfId="734"/>
    <cellStyle name="常规 83 2" xfId="735"/>
    <cellStyle name="常规 78 2" xfId="736"/>
    <cellStyle name="常规 83 3" xfId="737"/>
    <cellStyle name="常规 78 3" xfId="738"/>
    <cellStyle name="常规 83 4" xfId="739"/>
    <cellStyle name="常规 78 4" xfId="740"/>
    <cellStyle name="常规 83 5" xfId="741"/>
    <cellStyle name="常规 78 5" xfId="742"/>
    <cellStyle name="常规 84" xfId="743"/>
    <cellStyle name="常规 79" xfId="744"/>
    <cellStyle name="常规 8" xfId="745"/>
    <cellStyle name="常规 8 2" xfId="746"/>
    <cellStyle name="常规 8 3" xfId="747"/>
    <cellStyle name="常规 8 4" xfId="748"/>
    <cellStyle name="常规 91" xfId="749"/>
    <cellStyle name="常规 86" xfId="750"/>
    <cellStyle name="常规 92" xfId="751"/>
    <cellStyle name="常规 87" xfId="752"/>
    <cellStyle name="常规 93" xfId="753"/>
    <cellStyle name="常规 88" xfId="754"/>
    <cellStyle name="常规 94" xfId="755"/>
    <cellStyle name="常规 89" xfId="756"/>
    <cellStyle name="常规 9" xfId="757"/>
    <cellStyle name="常规 9 2" xfId="758"/>
    <cellStyle name="常规 9 3" xfId="759"/>
    <cellStyle name="常规 9 4" xfId="760"/>
    <cellStyle name="常规 95" xfId="761"/>
    <cellStyle name="常规 96" xfId="762"/>
    <cellStyle name="常规 97" xfId="763"/>
    <cellStyle name="常规 98" xfId="764"/>
    <cellStyle name="常规 99" xfId="765"/>
    <cellStyle name="常规_莲湖区12批60户联审" xfId="7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G21" sqref="G21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45" t="s">
        <v>11</v>
      </c>
    </row>
    <row r="4" spans="1:11">
      <c r="A4" s="9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10" t="s">
        <v>16</v>
      </c>
      <c r="G4" s="9" t="s">
        <v>17</v>
      </c>
      <c r="H4" s="9" t="s">
        <v>18</v>
      </c>
      <c r="I4" s="9">
        <v>2200</v>
      </c>
      <c r="J4" s="9" t="s">
        <v>19</v>
      </c>
      <c r="K4" s="46" t="s">
        <v>20</v>
      </c>
    </row>
    <row r="5" spans="1:11">
      <c r="A5" s="11">
        <v>2</v>
      </c>
      <c r="B5" s="12" t="s">
        <v>12</v>
      </c>
      <c r="C5" s="12" t="s">
        <v>21</v>
      </c>
      <c r="D5" s="12" t="s">
        <v>14</v>
      </c>
      <c r="E5" s="12" t="s">
        <v>15</v>
      </c>
      <c r="F5" s="10" t="s">
        <v>22</v>
      </c>
      <c r="G5" s="12" t="s">
        <v>23</v>
      </c>
      <c r="H5" s="12" t="s">
        <v>24</v>
      </c>
      <c r="I5" s="11">
        <f>24000/12</f>
        <v>2000</v>
      </c>
      <c r="J5" s="12" t="s">
        <v>19</v>
      </c>
      <c r="K5" s="47" t="s">
        <v>25</v>
      </c>
    </row>
    <row r="6" spans="1:11">
      <c r="A6" s="11">
        <v>3</v>
      </c>
      <c r="B6" s="12" t="s">
        <v>12</v>
      </c>
      <c r="C6" s="12" t="s">
        <v>26</v>
      </c>
      <c r="D6" s="12" t="s">
        <v>14</v>
      </c>
      <c r="E6" s="12" t="s">
        <v>15</v>
      </c>
      <c r="F6" s="10" t="s">
        <v>27</v>
      </c>
      <c r="G6" s="11" t="s">
        <v>28</v>
      </c>
      <c r="H6" s="12" t="s">
        <v>29</v>
      </c>
      <c r="I6" s="11">
        <f>23000/12</f>
        <v>1916.66666666667</v>
      </c>
      <c r="J6" s="12" t="s">
        <v>30</v>
      </c>
      <c r="K6" s="47" t="s">
        <v>25</v>
      </c>
    </row>
    <row r="7" spans="1:11">
      <c r="A7" s="11"/>
      <c r="B7" s="12" t="s">
        <v>31</v>
      </c>
      <c r="C7" s="12" t="s">
        <v>32</v>
      </c>
      <c r="D7" s="12" t="s">
        <v>33</v>
      </c>
      <c r="E7" s="12" t="s">
        <v>34</v>
      </c>
      <c r="F7" s="10" t="s">
        <v>35</v>
      </c>
      <c r="G7" s="12" t="s">
        <v>28</v>
      </c>
      <c r="H7" s="12" t="s">
        <v>36</v>
      </c>
      <c r="I7" s="11">
        <f>25000/12</f>
        <v>2083.33333333333</v>
      </c>
      <c r="J7" s="12" t="s">
        <v>30</v>
      </c>
      <c r="K7" s="24"/>
    </row>
    <row r="8" spans="1:11">
      <c r="A8" s="11"/>
      <c r="B8" s="12" t="s">
        <v>37</v>
      </c>
      <c r="C8" s="12" t="s">
        <v>38</v>
      </c>
      <c r="D8" s="12" t="s">
        <v>14</v>
      </c>
      <c r="E8" s="12" t="s">
        <v>39</v>
      </c>
      <c r="F8" s="10" t="s">
        <v>40</v>
      </c>
      <c r="G8" s="11"/>
      <c r="H8" s="12" t="s">
        <v>36</v>
      </c>
      <c r="I8" s="11"/>
      <c r="J8" s="12" t="s">
        <v>19</v>
      </c>
      <c r="K8" s="24"/>
    </row>
    <row r="9" hidden="1" spans="1:11">
      <c r="A9" s="13">
        <v>4</v>
      </c>
      <c r="B9" s="14" t="s">
        <v>12</v>
      </c>
      <c r="C9" s="14"/>
      <c r="D9" s="14"/>
      <c r="E9" s="14" t="s">
        <v>15</v>
      </c>
      <c r="F9" s="10" t="s">
        <v>41</v>
      </c>
      <c r="G9" s="15"/>
      <c r="H9" s="13"/>
      <c r="I9" s="13"/>
      <c r="J9" s="14"/>
      <c r="K9" s="48"/>
    </row>
    <row r="10" spans="1:11">
      <c r="A10" s="11">
        <v>4</v>
      </c>
      <c r="B10" s="12" t="s">
        <v>12</v>
      </c>
      <c r="C10" s="16" t="s">
        <v>42</v>
      </c>
      <c r="D10" s="17" t="s">
        <v>33</v>
      </c>
      <c r="E10" s="12" t="s">
        <v>15</v>
      </c>
      <c r="F10" s="10" t="s">
        <v>43</v>
      </c>
      <c r="G10" s="18" t="s">
        <v>44</v>
      </c>
      <c r="H10" s="19" t="s">
        <v>45</v>
      </c>
      <c r="I10" s="11">
        <f>23000/12</f>
        <v>1916.66666666667</v>
      </c>
      <c r="J10" s="12" t="s">
        <v>30</v>
      </c>
      <c r="K10" s="47" t="s">
        <v>20</v>
      </c>
    </row>
    <row r="11" spans="1:11">
      <c r="A11" s="11"/>
      <c r="B11" s="12" t="s">
        <v>31</v>
      </c>
      <c r="C11" s="20" t="s">
        <v>46</v>
      </c>
      <c r="D11" s="17" t="s">
        <v>14</v>
      </c>
      <c r="E11" s="12" t="s">
        <v>34</v>
      </c>
      <c r="F11" s="10" t="s">
        <v>47</v>
      </c>
      <c r="G11" s="19" t="s">
        <v>48</v>
      </c>
      <c r="H11" s="19" t="s">
        <v>49</v>
      </c>
      <c r="I11" s="11">
        <f>47000/12</f>
        <v>3916.66666666667</v>
      </c>
      <c r="J11" s="12" t="s">
        <v>30</v>
      </c>
      <c r="K11" s="24"/>
    </row>
    <row r="12" spans="1:11">
      <c r="A12" s="21">
        <v>5</v>
      </c>
      <c r="B12" s="12" t="s">
        <v>12</v>
      </c>
      <c r="C12" s="22" t="s">
        <v>50</v>
      </c>
      <c r="D12" s="22" t="s">
        <v>14</v>
      </c>
      <c r="E12" s="22" t="s">
        <v>15</v>
      </c>
      <c r="F12" s="10" t="s">
        <v>51</v>
      </c>
      <c r="G12" s="22" t="s">
        <v>52</v>
      </c>
      <c r="H12" s="23" t="s">
        <v>53</v>
      </c>
      <c r="I12" s="24">
        <f>39600/12</f>
        <v>3300</v>
      </c>
      <c r="J12" s="49" t="s">
        <v>19</v>
      </c>
      <c r="K12" s="47" t="s">
        <v>54</v>
      </c>
    </row>
    <row r="13" spans="1:11">
      <c r="A13" s="24">
        <v>6</v>
      </c>
      <c r="B13" s="12" t="s">
        <v>12</v>
      </c>
      <c r="C13" s="25" t="s">
        <v>55</v>
      </c>
      <c r="D13" s="26" t="s">
        <v>33</v>
      </c>
      <c r="E13" s="12" t="s">
        <v>15</v>
      </c>
      <c r="F13" s="10" t="s">
        <v>56</v>
      </c>
      <c r="G13" s="27" t="s">
        <v>57</v>
      </c>
      <c r="H13" s="28" t="s">
        <v>58</v>
      </c>
      <c r="I13" s="24">
        <f>95520/12</f>
        <v>7960</v>
      </c>
      <c r="J13" s="12" t="s">
        <v>30</v>
      </c>
      <c r="K13" s="47" t="s">
        <v>20</v>
      </c>
    </row>
    <row r="14" spans="1:11">
      <c r="A14" s="24"/>
      <c r="B14" s="12" t="s">
        <v>31</v>
      </c>
      <c r="C14" s="29" t="s">
        <v>59</v>
      </c>
      <c r="D14" s="26" t="s">
        <v>14</v>
      </c>
      <c r="E14" s="12" t="s">
        <v>34</v>
      </c>
      <c r="F14" s="10" t="s">
        <v>60</v>
      </c>
      <c r="G14" s="30" t="s">
        <v>61</v>
      </c>
      <c r="H14" s="28" t="s">
        <v>58</v>
      </c>
      <c r="I14" s="24">
        <f>55752/12</f>
        <v>4646</v>
      </c>
      <c r="J14" s="12" t="s">
        <v>30</v>
      </c>
      <c r="K14" s="24"/>
    </row>
    <row r="15" spans="1:11">
      <c r="A15" s="24"/>
      <c r="B15" s="12" t="s">
        <v>37</v>
      </c>
      <c r="C15" s="31" t="s">
        <v>62</v>
      </c>
      <c r="D15" s="32" t="s">
        <v>33</v>
      </c>
      <c r="E15" s="12" t="s">
        <v>39</v>
      </c>
      <c r="F15" s="10" t="s">
        <v>63</v>
      </c>
      <c r="G15" s="33" t="s">
        <v>64</v>
      </c>
      <c r="H15" s="28" t="s">
        <v>58</v>
      </c>
      <c r="I15" s="24"/>
      <c r="J15" s="49" t="s">
        <v>19</v>
      </c>
      <c r="K15" s="24"/>
    </row>
    <row r="16" spans="1:11">
      <c r="A16" s="24"/>
      <c r="B16" s="12" t="s">
        <v>65</v>
      </c>
      <c r="C16" s="25" t="s">
        <v>66</v>
      </c>
      <c r="D16" s="26" t="s">
        <v>14</v>
      </c>
      <c r="E16" s="12" t="s">
        <v>39</v>
      </c>
      <c r="F16" s="10" t="s">
        <v>67</v>
      </c>
      <c r="G16" s="27"/>
      <c r="H16" s="28" t="s">
        <v>58</v>
      </c>
      <c r="I16" s="24"/>
      <c r="J16" s="49" t="s">
        <v>19</v>
      </c>
      <c r="K16" s="24"/>
    </row>
    <row r="17" spans="1:11">
      <c r="A17" s="34">
        <v>7</v>
      </c>
      <c r="B17" s="35" t="s">
        <v>68</v>
      </c>
      <c r="C17" s="36" t="s">
        <v>69</v>
      </c>
      <c r="D17" s="37" t="s">
        <v>33</v>
      </c>
      <c r="E17" s="12" t="s">
        <v>15</v>
      </c>
      <c r="F17" s="10" t="s">
        <v>70</v>
      </c>
      <c r="G17" s="38" t="s">
        <v>71</v>
      </c>
      <c r="H17" s="39" t="s">
        <v>72</v>
      </c>
      <c r="I17" s="24">
        <f>36000/12</f>
        <v>3000</v>
      </c>
      <c r="J17" s="50" t="s">
        <v>19</v>
      </c>
      <c r="K17" s="47" t="s">
        <v>20</v>
      </c>
    </row>
    <row r="18" spans="1:11">
      <c r="A18" s="40">
        <v>8</v>
      </c>
      <c r="B18" s="41" t="s">
        <v>68</v>
      </c>
      <c r="C18" s="42" t="s">
        <v>73</v>
      </c>
      <c r="D18" s="17" t="s">
        <v>33</v>
      </c>
      <c r="E18" s="12" t="s">
        <v>15</v>
      </c>
      <c r="F18" s="10" t="s">
        <v>74</v>
      </c>
      <c r="G18" s="43" t="s">
        <v>75</v>
      </c>
      <c r="H18" s="44" t="s">
        <v>72</v>
      </c>
      <c r="I18" s="24">
        <f>37200/12</f>
        <v>3100</v>
      </c>
      <c r="J18" s="50" t="s">
        <v>19</v>
      </c>
      <c r="K18" s="47" t="s">
        <v>20</v>
      </c>
    </row>
  </sheetData>
  <mergeCells count="8">
    <mergeCell ref="A1:J1"/>
    <mergeCell ref="A2:J2"/>
    <mergeCell ref="A6:A8"/>
    <mergeCell ref="A10:A11"/>
    <mergeCell ref="A13:A16"/>
    <mergeCell ref="K6:K8"/>
    <mergeCell ref="K10:K11"/>
    <mergeCell ref="K13:K1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2018-10-08T02:23:08Z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