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<sst xmlns="http://schemas.openxmlformats.org/spreadsheetml/2006/main" count="52">
  <si>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西安市保障性住房（限价房）资格联审信息表第000批（原表）</t>
  </si>
  <si>
    <t>基本信息（未央区 第 141 批 共 4 户，计 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</si>
  <si>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</si>
  <si>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</si>
  <si>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</si>
  <si>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</si>
  <si>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</si>
  <si>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</si>
  <si>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</si>
  <si>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</si>
  <si>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</si>
  <si>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</si>
  <si>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</si>
  <si>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屈超璠</t>
  </si>
  <si>
    <t>男</t>
  </si>
  <si>
    <t>本人</t>
  </si>
  <si>
    <t>610124****07183012</t>
  </si>
  <si>
    <t>鲁康医药</t>
  </si>
  <si>
    <t>陕西省西安市周至县</t>
  </si>
  <si>
    <t>未婚</t>
  </si>
  <si>
    <t>六村堡</t>
  </si>
  <si>
    <t>李静妍</t>
  </si>
  <si>
    <t>女</t>
  </si>
  <si>
    <t>610523****02251665</t>
  </si>
  <si>
    <t>西安景润生物科技有限公司</t>
  </si>
  <si>
    <t>西安市未央区朱宏路北段98号</t>
  </si>
  <si>
    <t>已婚</t>
  </si>
  <si>
    <t>汉城</t>
  </si>
  <si>
    <t>成员1</t>
  </si>
  <si>
    <t>杨家良</t>
  </si>
  <si>
    <t>配偶</t>
  </si>
  <si>
    <t>610523****11092013</t>
  </si>
  <si>
    <t>陕西同力重工
股份有限公司</t>
  </si>
  <si>
    <t>陕西省大荔县安仁镇</t>
  </si>
  <si>
    <t>滕思怡</t>
  </si>
  <si>
    <t>610125****60206681</t>
  </si>
  <si>
    <t>西安腾飞群立印务包装有限公司</t>
  </si>
  <si>
    <t>西安市户县草堂镇宋西村</t>
  </si>
  <si>
    <t>路冬冬</t>
  </si>
  <si>
    <t>610430****10055018</t>
  </si>
  <si>
    <t>荣鑫物业</t>
  </si>
  <si>
    <t>陕西省淳化县方里镇</t>
  </si>
  <si>
    <t>张家堡</t>
  </si>
  <si>
    <r>
      <rPr>
        <sz val="11"/>
        <color indexed="8"/>
        <rFont val="宋体"/>
        <charset val="134"/>
      </rPr>
      <t>成员</t>
    </r>
    <r>
      <rPr>
        <sz val="11"/>
        <color indexed="8"/>
        <rFont val="Tahoma"/>
        <charset val="129"/>
      </rPr>
      <t>1</t>
    </r>
  </si>
  <si>
    <t>高阿妮</t>
  </si>
  <si>
    <t>610430****04161540</t>
  </si>
  <si>
    <t>西安市国鼎保安公司</t>
  </si>
  <si>
    <r>
      <rPr>
        <sz val="11"/>
        <color indexed="8"/>
        <rFont val="宋体"/>
        <charset val="134"/>
      </rPr>
      <t>成员</t>
    </r>
    <r>
      <rPr>
        <sz val="11"/>
        <color indexed="8"/>
        <rFont val="Tahoma"/>
        <charset val="129"/>
      </rPr>
      <t>2</t>
    </r>
  </si>
  <si>
    <t>路佳瑶</t>
  </si>
  <si>
    <t>子女</t>
  </si>
  <si>
    <t>610430****05051515</t>
  </si>
  <si>
    <t>西安市第十一中学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</si>
</sst>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29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29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6" fillId="6" borderId="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32" fillId="18" borderId="7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0"/>
    <xf numFmtId="0" fontId="13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29" fillId="0" borderId="0"/>
    <xf numFmtId="0" fontId="30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31" fillId="0" borderId="0">
      <alignment vertical="center"/>
    </xf>
    <xf numFmtId="0" fontId="35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77" applyNumberFormat="1" applyFont="1" applyFill="1" applyBorder="1" applyAlignment="1">
      <alignment horizontal="center" vertical="center" wrapText="1"/>
    </xf>
    <xf numFmtId="0" fontId="2" fillId="2" borderId="1" xfId="77" applyFont="1" applyFill="1" applyBorder="1" applyAlignment="1">
      <alignment horizontal="center" vertical="center" wrapText="1"/>
    </xf>
    <xf numFmtId="0" fontId="3" fillId="2" borderId="1" xfId="77" applyFont="1" applyFill="1" applyBorder="1" applyAlignment="1">
      <alignment horizontal="center" vertical="center" wrapText="1"/>
    </xf>
    <xf numFmtId="0" fontId="3" fillId="2" borderId="1" xfId="7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 wrapText="1"/>
    </xf>
    <xf numFmtId="0" fontId="7" fillId="3" borderId="1" xfId="72" applyFont="1" applyFill="1" applyBorder="1" applyAlignment="1">
      <alignment horizontal="center" vertical="center" wrapText="1"/>
    </xf>
    <xf numFmtId="0" fontId="7" fillId="3" borderId="1" xfId="72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 wrapText="1"/>
    </xf>
    <xf numFmtId="0" fontId="5" fillId="0" borderId="1" xfId="7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8" fillId="0" borderId="1" xfId="59" applyNumberFormat="1" applyFont="1" applyBorder="1" applyAlignment="1">
      <alignment horizontal="center"/>
    </xf>
    <xf numFmtId="49" fontId="8" fillId="0" borderId="1" xfId="75" applyNumberFormat="1" applyFont="1" applyBorder="1" applyAlignment="1">
      <alignment horizontal="center"/>
    </xf>
    <xf numFmtId="49" fontId="8" fillId="0" borderId="1" xfId="21" applyNumberFormat="1" applyFont="1" applyBorder="1" applyAlignment="1">
      <alignment horizontal="center"/>
    </xf>
    <xf numFmtId="49" fontId="8" fillId="0" borderId="1" xfId="62" applyNumberFormat="1" applyFont="1" applyBorder="1" applyAlignment="1">
      <alignment horizontal="center"/>
    </xf>
    <xf numFmtId="49" fontId="9" fillId="0" borderId="1" xfId="59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1" xfId="72" applyFont="1" applyFill="1" applyBorder="1" applyAlignment="1">
      <alignment horizontal="center" vertical="center" wrapText="1"/>
    </xf>
    <xf numFmtId="49" fontId="8" fillId="0" borderId="1" xfId="64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3 2 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2 4" xfId="58"/>
    <cellStyle name="常规 11" xfId="59"/>
    <cellStyle name="常规 3 2 3" xfId="60"/>
    <cellStyle name="常规 2 6" xfId="61"/>
    <cellStyle name="常规 13" xfId="62"/>
    <cellStyle name="常规 3 2 4" xfId="63"/>
    <cellStyle name="常规 14" xfId="64"/>
    <cellStyle name="常规 2" xfId="65"/>
    <cellStyle name="常规 3" xfId="66"/>
    <cellStyle name="常规 3 2 5" xfId="67"/>
    <cellStyle name="常规 3 3" xfId="68"/>
    <cellStyle name="常规 3 4" xfId="69"/>
    <cellStyle name="常规 3 5" xfId="70"/>
    <cellStyle name="常规 3 6" xfId="71"/>
    <cellStyle name="常规 4" xfId="72"/>
    <cellStyle name="常规 5" xfId="73"/>
    <cellStyle name="常规 7" xfId="74"/>
    <cellStyle name="常规 8" xfId="75"/>
    <cellStyle name="常规 9" xfId="76"/>
    <cellStyle name="常规_莲湖区12批60户联审" xfId="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8" sqref="G18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7" t="s">
        <v>11</v>
      </c>
    </row>
    <row r="4" spans="1:11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0" t="s">
        <v>17</v>
      </c>
      <c r="H4" s="10" t="s">
        <v>18</v>
      </c>
      <c r="I4" s="9">
        <f>36000/12</f>
        <v>3000</v>
      </c>
      <c r="J4" s="10" t="s">
        <v>19</v>
      </c>
      <c r="K4" s="28" t="s">
        <v>20</v>
      </c>
    </row>
    <row r="5" spans="1:11">
      <c r="A5" s="9">
        <v>2</v>
      </c>
      <c r="B5" s="10" t="s">
        <v>12</v>
      </c>
      <c r="C5" s="12" t="s">
        <v>21</v>
      </c>
      <c r="D5" s="13" t="s">
        <v>22</v>
      </c>
      <c r="E5" s="10" t="s">
        <v>15</v>
      </c>
      <c r="F5" s="11" t="s">
        <v>23</v>
      </c>
      <c r="G5" s="14" t="s">
        <v>24</v>
      </c>
      <c r="H5" s="14" t="s">
        <v>25</v>
      </c>
      <c r="I5" s="29">
        <f>26400/12</f>
        <v>2200</v>
      </c>
      <c r="J5" s="10" t="s">
        <v>26</v>
      </c>
      <c r="K5" s="28" t="s">
        <v>27</v>
      </c>
    </row>
    <row r="6" ht="28.5" spans="1:11">
      <c r="A6" s="9"/>
      <c r="B6" s="10" t="s">
        <v>28</v>
      </c>
      <c r="C6" s="12" t="s">
        <v>29</v>
      </c>
      <c r="D6" s="12" t="s">
        <v>14</v>
      </c>
      <c r="E6" s="10" t="s">
        <v>30</v>
      </c>
      <c r="F6" s="11" t="s">
        <v>31</v>
      </c>
      <c r="G6" s="15" t="s">
        <v>32</v>
      </c>
      <c r="H6" s="16" t="s">
        <v>33</v>
      </c>
      <c r="I6" s="29">
        <f>28800/12</f>
        <v>2400</v>
      </c>
      <c r="J6" s="10" t="s">
        <v>26</v>
      </c>
      <c r="K6" s="28"/>
    </row>
    <row r="7" spans="1:11">
      <c r="A7" s="17">
        <v>3</v>
      </c>
      <c r="B7" s="10" t="s">
        <v>12</v>
      </c>
      <c r="C7" s="17" t="s">
        <v>34</v>
      </c>
      <c r="D7" s="18" t="s">
        <v>22</v>
      </c>
      <c r="E7" s="17" t="s">
        <v>15</v>
      </c>
      <c r="F7" s="11" t="s">
        <v>35</v>
      </c>
      <c r="G7" s="19" t="s">
        <v>36</v>
      </c>
      <c r="H7" s="20" t="s">
        <v>37</v>
      </c>
      <c r="I7" s="28">
        <f>31200/12</f>
        <v>2600</v>
      </c>
      <c r="J7" s="13" t="s">
        <v>19</v>
      </c>
      <c r="K7" s="28" t="s">
        <v>27</v>
      </c>
    </row>
    <row r="8" spans="1:11">
      <c r="A8" s="21">
        <v>4</v>
      </c>
      <c r="B8" s="22" t="s">
        <v>12</v>
      </c>
      <c r="C8" s="23" t="s">
        <v>38</v>
      </c>
      <c r="D8" s="23" t="s">
        <v>14</v>
      </c>
      <c r="E8" s="24" t="s">
        <v>15</v>
      </c>
      <c r="F8" s="11" t="s">
        <v>39</v>
      </c>
      <c r="G8" s="25" t="s">
        <v>40</v>
      </c>
      <c r="H8" s="25" t="s">
        <v>41</v>
      </c>
      <c r="I8" s="21">
        <f>33600/12</f>
        <v>2800</v>
      </c>
      <c r="J8" s="30" t="s">
        <v>26</v>
      </c>
      <c r="K8" s="31" t="s">
        <v>42</v>
      </c>
    </row>
    <row r="9" spans="1:11">
      <c r="A9" s="21"/>
      <c r="B9" s="26" t="s">
        <v>43</v>
      </c>
      <c r="C9" s="23" t="s">
        <v>44</v>
      </c>
      <c r="D9" s="23" t="s">
        <v>22</v>
      </c>
      <c r="E9" s="24" t="s">
        <v>30</v>
      </c>
      <c r="F9" s="11" t="s">
        <v>45</v>
      </c>
      <c r="G9" s="25" t="s">
        <v>46</v>
      </c>
      <c r="H9" s="25" t="s">
        <v>41</v>
      </c>
      <c r="I9" s="21">
        <f>18000/12</f>
        <v>1500</v>
      </c>
      <c r="J9" s="30" t="s">
        <v>26</v>
      </c>
      <c r="K9" s="21"/>
    </row>
    <row r="10" spans="1:11">
      <c r="A10" s="21"/>
      <c r="B10" s="26" t="s">
        <v>47</v>
      </c>
      <c r="C10" s="23" t="s">
        <v>48</v>
      </c>
      <c r="D10" s="23" t="s">
        <v>14</v>
      </c>
      <c r="E10" s="24" t="s">
        <v>49</v>
      </c>
      <c r="F10" s="11" t="s">
        <v>50</v>
      </c>
      <c r="G10" s="25" t="s">
        <v>51</v>
      </c>
      <c r="H10" s="25" t="s">
        <v>41</v>
      </c>
      <c r="I10" s="21"/>
      <c r="J10" s="30" t="s">
        <v>19</v>
      </c>
      <c r="K10" s="21"/>
    </row>
  </sheetData>
  <mergeCells count="6">
    <mergeCell ref="A1:J1"/>
    <mergeCell ref="A2:J2"/>
    <mergeCell ref="A5:A6"/>
    <mergeCell ref="A8:A10"/>
    <mergeCell ref="K5:K6"/>
    <mergeCell ref="K8:K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2018-09-14T09:19:00Z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