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2"/>
  </bookViews>
  <sheets>
    <sheet name="城市低保新增" sheetId="6" r:id="rId1"/>
    <sheet name="城市低保调整" sheetId="7" r:id="rId2"/>
    <sheet name="农村低保调整" sheetId="8" r:id="rId3"/>
  </sheets>
  <definedNames>
    <definedName name="_xlnm._FilterDatabase" localSheetId="1" hidden="1">城市低保调整!$A$2:$N$111</definedName>
    <definedName name="_xlnm._FilterDatabase" localSheetId="2" hidden="1">农村低保调整!$A$2:$N$77</definedName>
  </definedNames>
  <calcPr calcId="144525"/>
</workbook>
</file>

<file path=xl/sharedStrings.xml><?xml version="1.0" encoding="utf-8"?>
<sst xmlns="http://schemas.openxmlformats.org/spreadsheetml/2006/main" count="1016" uniqueCount="443">
  <si>
    <t xml:space="preserve">         未央区2023年5月份城市低保审批新增对象名单</t>
  </si>
  <si>
    <t>序号</t>
  </si>
  <si>
    <t>街道</t>
  </si>
  <si>
    <t>姓名</t>
  </si>
  <si>
    <t>家庭人口</t>
  </si>
  <si>
    <t>保障人口</t>
  </si>
  <si>
    <t>性别</t>
  </si>
  <si>
    <t>民族</t>
  </si>
  <si>
    <t>女性</t>
  </si>
  <si>
    <t>残疾人</t>
  </si>
  <si>
    <t>按年龄分</t>
  </si>
  <si>
    <t>分类施保类别</t>
  </si>
  <si>
    <t>当月保障金</t>
  </si>
  <si>
    <t>当月加分类施保后总保障金</t>
  </si>
  <si>
    <t>电价补贴</t>
  </si>
  <si>
    <t>合计</t>
  </si>
  <si>
    <t>所在居委会</t>
  </si>
  <si>
    <t>老年人</t>
  </si>
  <si>
    <t>成年人</t>
  </si>
  <si>
    <t>未成年人</t>
  </si>
  <si>
    <t>70岁以上老年人
（240元）</t>
  </si>
  <si>
    <t>18周岁以下未成年人（320元）</t>
  </si>
  <si>
    <t>重度残疾人（480元）</t>
  </si>
  <si>
    <t>重病患者（480元）</t>
  </si>
  <si>
    <t>小计</t>
  </si>
  <si>
    <t>在职人员</t>
  </si>
  <si>
    <t>灵活就业</t>
  </si>
  <si>
    <t>登记失业</t>
  </si>
  <si>
    <t>未登记失业</t>
  </si>
  <si>
    <t>在校生</t>
  </si>
  <si>
    <t>其他</t>
  </si>
  <si>
    <t>人数</t>
  </si>
  <si>
    <t>金额</t>
  </si>
  <si>
    <t>大明宫</t>
  </si>
  <si>
    <t>赵智龙</t>
  </si>
  <si>
    <t>男</t>
  </si>
  <si>
    <t>汉</t>
  </si>
  <si>
    <t>孙家湾社区</t>
  </si>
  <si>
    <t>赵文</t>
  </si>
  <si>
    <t>吴明</t>
  </si>
  <si>
    <t>玄武新城社区</t>
  </si>
  <si>
    <t>张家堡</t>
  </si>
  <si>
    <t>王静</t>
  </si>
  <si>
    <t>女</t>
  </si>
  <si>
    <t>枣园南岭社区</t>
  </si>
  <si>
    <r>
      <rPr>
        <sz val="10"/>
        <rFont val="仿宋_GB2312"/>
        <charset val="134"/>
      </rPr>
      <t>李彦</t>
    </r>
    <r>
      <rPr>
        <sz val="10"/>
        <rFont val="宋体"/>
        <charset val="134"/>
      </rPr>
      <t>禛</t>
    </r>
  </si>
  <si>
    <t>张家堡社区</t>
  </si>
  <si>
    <t>未央区2023年5月份城市低保调整对象名单</t>
  </si>
  <si>
    <t>户主姓名</t>
  </si>
  <si>
    <t>原家庭人口</t>
  </si>
  <si>
    <t>原保障人口</t>
  </si>
  <si>
    <t>现家庭人口</t>
  </si>
  <si>
    <t>现保障人口</t>
  </si>
  <si>
    <t>所在社区</t>
  </si>
  <si>
    <t>调整前享受低保金</t>
  </si>
  <si>
    <t>现享受低保金</t>
  </si>
  <si>
    <t>调整类别</t>
  </si>
  <si>
    <t>调整保障人口</t>
  </si>
  <si>
    <t>调整金额</t>
  </si>
  <si>
    <t>调整原因</t>
  </si>
  <si>
    <t>六村堡</t>
  </si>
  <si>
    <t>周超</t>
  </si>
  <si>
    <t>尚宏社区</t>
  </si>
  <si>
    <t>增发</t>
  </si>
  <si>
    <t>本人现无收入，所增发低保金</t>
  </si>
  <si>
    <t>李娜</t>
  </si>
  <si>
    <t>现代农业社区</t>
  </si>
  <si>
    <t>减发</t>
  </si>
  <si>
    <t>核定最低工资2160</t>
  </si>
  <si>
    <t>草滩</t>
  </si>
  <si>
    <t>孙明华</t>
  </si>
  <si>
    <t>华山社区</t>
  </si>
  <si>
    <t>本人患有重度精神分裂</t>
  </si>
  <si>
    <t>赵清兰</t>
  </si>
  <si>
    <t>东前进社区</t>
  </si>
  <si>
    <t>停发</t>
  </si>
  <si>
    <t>家庭收入超标</t>
  </si>
  <si>
    <t>张伟</t>
  </si>
  <si>
    <t>太华路社区</t>
  </si>
  <si>
    <t>家庭收入增加</t>
  </si>
  <si>
    <t>张亚男</t>
  </si>
  <si>
    <t>刚家寨社区</t>
  </si>
  <si>
    <t>王峰</t>
  </si>
  <si>
    <t>西铁社区</t>
  </si>
  <si>
    <t>肖丽娟</t>
  </si>
  <si>
    <t>周俊</t>
  </si>
  <si>
    <t>炕底寨社区</t>
  </si>
  <si>
    <t>家庭收入减少</t>
  </si>
  <si>
    <t>刘飞</t>
  </si>
  <si>
    <t>西十里铺社区</t>
  </si>
  <si>
    <t>谭家</t>
  </si>
  <si>
    <t>阎利华</t>
  </si>
  <si>
    <t>渭滨社区</t>
  </si>
  <si>
    <t>辛宇成</t>
  </si>
  <si>
    <t>赵村社区</t>
  </si>
  <si>
    <t>家庭医疗花费巨大</t>
  </si>
  <si>
    <t>王少芳</t>
  </si>
  <si>
    <t>谭家社区</t>
  </si>
  <si>
    <t>赡养费提高</t>
  </si>
  <si>
    <t>王春建</t>
  </si>
  <si>
    <t>季欣</t>
  </si>
  <si>
    <t>收入高于低保边缘家庭</t>
  </si>
  <si>
    <t>张卫</t>
  </si>
  <si>
    <t>沈彦</t>
  </si>
  <si>
    <t>赡养费减少</t>
  </si>
  <si>
    <t>缪建国</t>
  </si>
  <si>
    <t>韩江</t>
  </si>
  <si>
    <t>家庭刚性支出增加</t>
  </si>
  <si>
    <t>张安琪</t>
  </si>
  <si>
    <t>百花园</t>
  </si>
  <si>
    <t>辛家庙</t>
  </si>
  <si>
    <t>李小鱼</t>
  </si>
  <si>
    <t>广安社区</t>
  </si>
  <si>
    <t>重新核算赡养费318</t>
  </si>
  <si>
    <t>王强</t>
  </si>
  <si>
    <t>陕西重型机械厂社区</t>
  </si>
  <si>
    <t>脑梗死康复</t>
  </si>
  <si>
    <t>杨青华</t>
  </si>
  <si>
    <t>重新核算赡养费288</t>
  </si>
  <si>
    <t>董士军</t>
  </si>
  <si>
    <t>西安煤矿机械厂社区</t>
  </si>
  <si>
    <t>重新核定家庭收入</t>
  </si>
  <si>
    <t>冯新宇</t>
  </si>
  <si>
    <t>不是城乡最低生活保障边缘家庭中的重度残疾人、重病患者单人保，按当地最低生活保障标准50%确定保障金额</t>
  </si>
  <si>
    <t>王玲</t>
  </si>
  <si>
    <t>重新核算赡养费216</t>
  </si>
  <si>
    <t>肖永萍</t>
  </si>
  <si>
    <t>重型机械研究所社区</t>
  </si>
  <si>
    <t>田小玲</t>
  </si>
  <si>
    <t>东元物流社区</t>
  </si>
  <si>
    <t>王中华</t>
  </si>
  <si>
    <t>工业学校社区</t>
  </si>
  <si>
    <t>柯欢</t>
  </si>
  <si>
    <t>新广路社区</t>
  </si>
  <si>
    <t>薛金凤</t>
  </si>
  <si>
    <t>重新核算赡养费618</t>
  </si>
  <si>
    <t>李根振</t>
  </si>
  <si>
    <t>新房社区</t>
  </si>
  <si>
    <t>重新核算家庭收入并核算赡养费318</t>
  </si>
  <si>
    <t>李玺</t>
  </si>
  <si>
    <t>郭开明</t>
  </si>
  <si>
    <t>广运潭西路社区</t>
  </si>
  <si>
    <t>史宝林</t>
  </si>
  <si>
    <t>调整为特困，低保停发</t>
  </si>
  <si>
    <t>王海西</t>
  </si>
  <si>
    <t>郭伟朝</t>
  </si>
  <si>
    <t>王涵鑫</t>
  </si>
  <si>
    <t>欣心家园社区</t>
  </si>
  <si>
    <t>家庭存款10万，高于所在县（区）
上年度居民人均可支配收入</t>
  </si>
  <si>
    <t>徐家湾</t>
  </si>
  <si>
    <t>李辉山</t>
  </si>
  <si>
    <t>徐家湾社区</t>
  </si>
  <si>
    <t>低保转特困</t>
  </si>
  <si>
    <t>王祥</t>
  </si>
  <si>
    <t>收入增加，刚支减少</t>
  </si>
  <si>
    <t>丁凯</t>
  </si>
  <si>
    <t>西航第一社区</t>
  </si>
  <si>
    <t>政策变化</t>
  </si>
  <si>
    <t>张庆斌</t>
  </si>
  <si>
    <t>保障人口增加，分类施保金增加</t>
  </si>
  <si>
    <t>吴玉杰</t>
  </si>
  <si>
    <t>收入减少</t>
  </si>
  <si>
    <t>陈彩芳</t>
  </si>
  <si>
    <t>温欣</t>
  </si>
  <si>
    <t>西航第四社区</t>
  </si>
  <si>
    <t>保障人口增加</t>
  </si>
  <si>
    <t>封超胜</t>
  </si>
  <si>
    <t>熊长合</t>
  </si>
  <si>
    <t>收入增加</t>
  </si>
  <si>
    <t>颜斌</t>
  </si>
  <si>
    <t>保障人口死亡</t>
  </si>
  <si>
    <t>顾利红</t>
  </si>
  <si>
    <t>西航第三社区</t>
  </si>
  <si>
    <t>杨树军</t>
  </si>
  <si>
    <t>代小红</t>
  </si>
  <si>
    <t>西航社区</t>
  </si>
  <si>
    <t>彭军</t>
  </si>
  <si>
    <t>张洪洁</t>
  </si>
  <si>
    <t>窦金英</t>
  </si>
  <si>
    <t>王红英</t>
  </si>
  <si>
    <t>张淑侠</t>
  </si>
  <si>
    <t>收入增加，不符合政策</t>
  </si>
  <si>
    <t>未央宫</t>
  </si>
  <si>
    <t>高随祥</t>
  </si>
  <si>
    <t>青门新区</t>
  </si>
  <si>
    <t>家庭收人去增长为300元</t>
  </si>
  <si>
    <t>王友军</t>
  </si>
  <si>
    <t>核算女儿赡养费本人患有慢阻肺，增加重病分类施保</t>
  </si>
  <si>
    <t>李琛</t>
  </si>
  <si>
    <t>本人患有精神病，无收入，妹妹现也不接济，全靠低保金度日</t>
  </si>
  <si>
    <t>刘春园</t>
  </si>
  <si>
    <t>打零工，收入不稳定，按西安市最低工资2160核算</t>
  </si>
  <si>
    <t>郑刚</t>
  </si>
  <si>
    <t>大白杨东社区</t>
  </si>
  <si>
    <t>人均收入为1620元，非低保边缘家庭中的单人保，保障金调整为最低生活保障标准的50%</t>
  </si>
  <si>
    <t>吴英娥</t>
  </si>
  <si>
    <t>李上壕</t>
  </si>
  <si>
    <t>村上股民分配收入提高为每年5800元</t>
  </si>
  <si>
    <t>田国华</t>
  </si>
  <si>
    <t>颐馨花园</t>
  </si>
  <si>
    <t>人均收入为1252元，非低保边缘家庭中的单人保，保障金调整为最低生活保障标准的50%</t>
  </si>
  <si>
    <t>李建明</t>
  </si>
  <si>
    <t>阳光北郡</t>
  </si>
  <si>
    <t>赡养费调整为288元</t>
  </si>
  <si>
    <t>豆晓飞</t>
  </si>
  <si>
    <t>荣城名苑</t>
  </si>
  <si>
    <t>家庭收入增加为1000元，人均250元</t>
  </si>
  <si>
    <t>王华</t>
  </si>
  <si>
    <t>小白杨</t>
  </si>
  <si>
    <t>人均收入为1583元，非低保边缘家庭中的单人保，保障金调整为最低生活保障标准的50%</t>
  </si>
  <si>
    <t>曹珍梅</t>
  </si>
  <si>
    <t>泽星亚龙湾</t>
  </si>
  <si>
    <t>儿子赡养费每月288元</t>
  </si>
  <si>
    <t>汪民衍</t>
  </si>
  <si>
    <t>妻子打零工，收入不稳定，按西安市最低工资2160核算</t>
  </si>
  <si>
    <t>张振云</t>
  </si>
  <si>
    <t>二府庄社区居委会</t>
  </si>
  <si>
    <t>提标和西安市最低工资标准调整后核定子女赡养费，计入家庭收入增加</t>
  </si>
  <si>
    <t>程建平</t>
  </si>
  <si>
    <t>尚玉琴</t>
  </si>
  <si>
    <t>方新社区居委会</t>
  </si>
  <si>
    <t>提标和西安市最低工资标准调整后核定子女赡养费，计入家庭收入减少</t>
  </si>
  <si>
    <t>金新荣</t>
  </si>
  <si>
    <t>根据离婚协议不用核颛易豪抚养费，计入家庭收入减少</t>
  </si>
  <si>
    <t>马三奇</t>
  </si>
  <si>
    <t>陈巧玲</t>
  </si>
  <si>
    <t>保障人员减少，核定女儿赡养费计入家庭收入减少</t>
  </si>
  <si>
    <t>王文升</t>
  </si>
  <si>
    <t>女儿毕业有工作，家庭收入超标，不符合政策</t>
  </si>
  <si>
    <t>郭忠义</t>
  </si>
  <si>
    <t>儿子服刑中未核定赡养费，计入家庭收入减少</t>
  </si>
  <si>
    <t>郭中元</t>
  </si>
  <si>
    <t>邱保胜</t>
  </si>
  <si>
    <t>提标后核定子女赡养费，计入家庭收入减少</t>
  </si>
  <si>
    <t>赵龙</t>
  </si>
  <si>
    <t>根据市民发[2022]91号文件，其他符合单独申请的重度残疾人保障金按最低生活保障标准的50%确定</t>
  </si>
  <si>
    <t>徐远东</t>
  </si>
  <si>
    <t>通过邻里访问子女长期不与其来往，未核定子女赡养费，计入家庭收入减少</t>
  </si>
  <si>
    <t>朱国顺</t>
  </si>
  <si>
    <t>付佳仪</t>
  </si>
  <si>
    <t>张留文</t>
  </si>
  <si>
    <t>孙小东</t>
  </si>
  <si>
    <t>枣园南岭社区居委会</t>
  </si>
  <si>
    <t>李长安</t>
  </si>
  <si>
    <t>谢忠和</t>
  </si>
  <si>
    <t>霍鸿斌</t>
  </si>
  <si>
    <t>金新平</t>
  </si>
  <si>
    <t>张宝军</t>
  </si>
  <si>
    <t>保障人口减少，该家庭纳入低保边缘户，张宝军符合低保边缘户中重度残疾人单人保</t>
  </si>
  <si>
    <t>冯国权</t>
  </si>
  <si>
    <t>纬二十九街社区居委会</t>
  </si>
  <si>
    <t>保障人口减少，该家庭纳入低保边缘户，冯国权符合低保边缘户中重度残疾人单人保，原户主徐华</t>
  </si>
  <si>
    <t>胡春生</t>
  </si>
  <si>
    <t>张家堡社区居委会</t>
  </si>
  <si>
    <t>张全胜</t>
  </si>
  <si>
    <t>徐忠良</t>
  </si>
  <si>
    <t>5月9日死亡</t>
  </si>
  <si>
    <t>李春森</t>
  </si>
  <si>
    <t>保障人员减少，核定子女赡养费，计入家庭收入减少</t>
  </si>
  <si>
    <t>王建国</t>
  </si>
  <si>
    <t>五龙汤社区居委会</t>
  </si>
  <si>
    <t>自愿放弃</t>
  </si>
  <si>
    <t>汪涛</t>
  </si>
  <si>
    <t>邮政路社区居委会</t>
  </si>
  <si>
    <t>徐振乾</t>
  </si>
  <si>
    <t>联合社区居委会</t>
  </si>
  <si>
    <t>与徐珺姝合并为一户，该家庭纳入低保边缘户，徐振乾符合低保边缘户中重度残疾人单人保，徐珺姝符合低保边缘户中重病单人保</t>
  </si>
  <si>
    <t>徐珺姝</t>
  </si>
  <si>
    <t>与徐振乾合并为一户</t>
  </si>
  <si>
    <t>陈明辉</t>
  </si>
  <si>
    <t>海荣豪佳社区</t>
  </si>
  <si>
    <t>提标和西安市最低工资标准调整后核定家庭收入，计入家庭收入增加</t>
  </si>
  <si>
    <t>张婷</t>
  </si>
  <si>
    <t>尤家社区居委会</t>
  </si>
  <si>
    <t>该家庭纳入低保边缘户，张婷符合低保边缘户中重度残疾人单人保</t>
  </si>
  <si>
    <t>牛玉琴</t>
  </si>
  <si>
    <t>安城社区</t>
  </si>
  <si>
    <t>西安市最低工资标准调整后重新核定子女赡养费，计入家庭收入增加</t>
  </si>
  <si>
    <t>汉城</t>
  </si>
  <si>
    <t>胡爱琴</t>
  </si>
  <si>
    <t>楼阁台村</t>
  </si>
  <si>
    <t>1、因最低工资标准调整，所以调整赡养.2、增加捡拾废品200元。</t>
  </si>
  <si>
    <t>高线绒</t>
  </si>
  <si>
    <t>玉丰村</t>
  </si>
  <si>
    <t>1、因最低工资标准调整，所以调整赡养.2、增加捡拾废品100元。</t>
  </si>
  <si>
    <t>张巧楼</t>
  </si>
  <si>
    <t>惠东村</t>
  </si>
  <si>
    <t>于忠仁</t>
  </si>
  <si>
    <t>海红社区</t>
  </si>
  <si>
    <t>最低工资收入调整</t>
  </si>
  <si>
    <t>徐风侠</t>
  </si>
  <si>
    <t>全家社区</t>
  </si>
  <si>
    <t>韦鉴珊</t>
  </si>
  <si>
    <t>刘家社区</t>
  </si>
  <si>
    <t>1、因最低工资标准调整，所以调整赡养.2、增加姐姐救济每月100元。</t>
  </si>
  <si>
    <t>王峰军</t>
  </si>
  <si>
    <t>高庙村</t>
  </si>
  <si>
    <r>
      <t>未央区</t>
    </r>
    <r>
      <rPr>
        <sz val="20"/>
        <rFont val="方正小标宋简体"/>
        <charset val="134"/>
      </rPr>
      <t xml:space="preserve">2023年5月份农村低保调整对象名单 </t>
    </r>
  </si>
  <si>
    <t>村</t>
  </si>
  <si>
    <t>原保障金额</t>
  </si>
  <si>
    <t>调整后保障金</t>
  </si>
  <si>
    <t>调整人口</t>
  </si>
  <si>
    <t>席富虎</t>
  </si>
  <si>
    <t>席村</t>
  </si>
  <si>
    <t>没有地租，增发低保金</t>
  </si>
  <si>
    <t>王艺</t>
  </si>
  <si>
    <t>古渡口村</t>
  </si>
  <si>
    <t>地租减少11元所增发低保金</t>
  </si>
  <si>
    <t>刘闯娃</t>
  </si>
  <si>
    <t>转为单人保，</t>
  </si>
  <si>
    <t>李拉珠</t>
  </si>
  <si>
    <t>唐家村</t>
  </si>
  <si>
    <t>儿媳李娜月收入减少1500每月所增发低保金</t>
  </si>
  <si>
    <t>相顺新</t>
  </si>
  <si>
    <t>东市村</t>
  </si>
  <si>
    <t>减少地租116元，所增发低保金</t>
  </si>
  <si>
    <t>唐文革</t>
  </si>
  <si>
    <t>六村堡村</t>
  </si>
  <si>
    <t>本人月收入2000办理单人保</t>
  </si>
  <si>
    <t>文培元</t>
  </si>
  <si>
    <t>东风村</t>
  </si>
  <si>
    <t>配偶焦荃花肢体一级，增加分类施保</t>
  </si>
  <si>
    <t>杨反生</t>
  </si>
  <si>
    <t>杨锦打零工核算最低工资2160每月</t>
  </si>
  <si>
    <t>窦灵株</t>
  </si>
  <si>
    <t>高继续打零工核算最低工资2160每月</t>
  </si>
  <si>
    <t>施敏惠</t>
  </si>
  <si>
    <t>窦三毛打零工，核算最低工资2160每月</t>
  </si>
  <si>
    <t>淡峰安</t>
  </si>
  <si>
    <t>增加儿子淡云涛月收入2160元所减发低保金</t>
  </si>
  <si>
    <t>田双学</t>
  </si>
  <si>
    <t>增加地租225元所减发低保金，核算儿媳最低收入2160</t>
  </si>
  <si>
    <t>阮新玲</t>
  </si>
  <si>
    <t>铁锁村</t>
  </si>
  <si>
    <t>儿子阮天运今年上班月收入2160元所减发低保金人均月收入1090转单人保</t>
  </si>
  <si>
    <t>李麦兰</t>
  </si>
  <si>
    <t>儿媳潘红菊月收入增加2512所减发低保金</t>
  </si>
  <si>
    <t>曹军峰</t>
  </si>
  <si>
    <t>桂北村</t>
  </si>
  <si>
    <t>曹军峰无法提供诊断证明，母亲席荃珍精神三级残疾，家庭现改成单人保</t>
  </si>
  <si>
    <t>王新喜</t>
  </si>
  <si>
    <t>感业寺村</t>
  </si>
  <si>
    <t>女婿曹明全核算最低工资2160每月</t>
  </si>
  <si>
    <t>杨红玲</t>
  </si>
  <si>
    <t>核算儿子最低工资2160每月</t>
  </si>
  <si>
    <t>冯朋岗</t>
  </si>
  <si>
    <t>冯朋岗核算最低工资2160每月</t>
  </si>
  <si>
    <t>席联军</t>
  </si>
  <si>
    <t>核算最低工资2160每月</t>
  </si>
  <si>
    <t>李福友</t>
  </si>
  <si>
    <t>关庙村</t>
  </si>
  <si>
    <t>杨素珍</t>
  </si>
  <si>
    <t>增加赡养费</t>
  </si>
  <si>
    <t>阎荣凯</t>
  </si>
  <si>
    <t>白银生</t>
  </si>
  <si>
    <t>核算媳妇最低工资2160每月</t>
  </si>
  <si>
    <t>周选利</t>
  </si>
  <si>
    <t>刘双林</t>
  </si>
  <si>
    <t>阎安院</t>
  </si>
  <si>
    <t>女婿月工资4500元，人均月收入900高于低保标准。</t>
  </si>
  <si>
    <t>相禹顺</t>
  </si>
  <si>
    <t>本人59岁，智力三级符合办理特困条件。</t>
  </si>
  <si>
    <t>蒋培茹</t>
  </si>
  <si>
    <t>北晨村</t>
  </si>
  <si>
    <t>增加分类施保金</t>
  </si>
  <si>
    <t>吴益明</t>
  </si>
  <si>
    <t>西唐寨</t>
  </si>
  <si>
    <t>家庭总收入调整为144，人均48</t>
  </si>
  <si>
    <t>吴维进</t>
  </si>
  <si>
    <t>家庭收入增加为2660元，人均665元</t>
  </si>
  <si>
    <t>徐喜荣</t>
  </si>
  <si>
    <t>讲北村</t>
  </si>
  <si>
    <t>家庭总收入增加为3215元</t>
  </si>
  <si>
    <t>徐钊贤</t>
  </si>
  <si>
    <t>讲北</t>
  </si>
  <si>
    <t>家庭收入增加为2760元，人均690元</t>
  </si>
  <si>
    <t>相小燕
（赵满生）</t>
  </si>
  <si>
    <t>讲南村</t>
  </si>
  <si>
    <t>家庭总收入增加为4350元，月人均870元，赵西玲精神残疾三级，无劳动能力，收入为0，调整为单人保</t>
  </si>
  <si>
    <t>郭小定</t>
  </si>
  <si>
    <t>家庭收入增加为5145元，人均735元</t>
  </si>
  <si>
    <t>李庆梅</t>
  </si>
  <si>
    <t>家庭总收入为4320，人均864，收入超标</t>
  </si>
  <si>
    <t>刘建续</t>
  </si>
  <si>
    <t>阁老门</t>
  </si>
  <si>
    <t>收入调整为738，人均369</t>
  </si>
  <si>
    <t>张全寿</t>
  </si>
  <si>
    <t>张家巷</t>
  </si>
  <si>
    <t>家庭收入增加为3960元，人均660元</t>
  </si>
  <si>
    <t>赵明芳</t>
  </si>
  <si>
    <t>家庭收入增加为2735元，人均547元</t>
  </si>
  <si>
    <t>席小艳</t>
  </si>
  <si>
    <t>席王村</t>
  </si>
  <si>
    <t>因最低工资标准调整，所以调整赡养费</t>
  </si>
  <si>
    <t>项蕊坤</t>
  </si>
  <si>
    <t>席华伟</t>
  </si>
  <si>
    <t>工资收入调整</t>
  </si>
  <si>
    <t>张开祥</t>
  </si>
  <si>
    <t>席伟</t>
  </si>
  <si>
    <t>席信用</t>
  </si>
  <si>
    <t>最低工资标准调整</t>
  </si>
  <si>
    <t>杨万利</t>
  </si>
  <si>
    <t>査寨子村</t>
  </si>
  <si>
    <t>徐东学</t>
  </si>
  <si>
    <t>李思贤</t>
  </si>
  <si>
    <t>张百来</t>
  </si>
  <si>
    <t>王新民</t>
  </si>
  <si>
    <t>段麦花</t>
  </si>
  <si>
    <t>李小女</t>
  </si>
  <si>
    <t>李安学</t>
  </si>
  <si>
    <t>张艳玲</t>
  </si>
  <si>
    <t>1、因最低工资标准调整，所以调整赡养费。2、张艳玲最低工资标准调整</t>
  </si>
  <si>
    <t>席雪爱</t>
  </si>
  <si>
    <t>高味</t>
  </si>
  <si>
    <t>马松林</t>
  </si>
  <si>
    <t>张广义</t>
  </si>
  <si>
    <t>梁翠娥</t>
  </si>
  <si>
    <t>1、因最低工资标准调整，所以调整赡养费。</t>
  </si>
  <si>
    <t>魏斌</t>
  </si>
  <si>
    <t>土地收入无</t>
  </si>
  <si>
    <t>张让民</t>
  </si>
  <si>
    <t>张娜</t>
  </si>
  <si>
    <t>肖金玲</t>
  </si>
  <si>
    <t>雷寨村</t>
  </si>
  <si>
    <t>王彩琴</t>
  </si>
  <si>
    <t>晋穆娃</t>
  </si>
  <si>
    <t>杨善村</t>
  </si>
  <si>
    <t>张素芹</t>
  </si>
  <si>
    <t>汉升学</t>
  </si>
  <si>
    <t>王安民</t>
  </si>
  <si>
    <t>樊寨村</t>
  </si>
  <si>
    <t>吴美悦</t>
  </si>
  <si>
    <t>东方红村</t>
  </si>
  <si>
    <t>李永禄</t>
  </si>
  <si>
    <t>汉院平</t>
  </si>
  <si>
    <t>赵文零</t>
  </si>
  <si>
    <t>宋国龙</t>
  </si>
  <si>
    <t>张梦虎</t>
  </si>
  <si>
    <t>张店村</t>
  </si>
  <si>
    <t>王保同</t>
  </si>
  <si>
    <t>4月11日因病去世</t>
  </si>
  <si>
    <t xml:space="preserve">王旗 </t>
  </si>
  <si>
    <t>王旗4月14日因病去世，现家庭共同生活人4人，王旗妻子正常劳动力，土地每月396元，房租每月240元，王旗兄妹给予母亲刘彩绒赡养费每月108元，家庭每月捡拾废品约350元，家庭月总收入3254元，人均收入814元，家庭收入超标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</si>
</sst>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 \¥* #,##0_ ;_ \¥* \-#,##0_ ;_ \¥* &quot;-&quot;_ ;_ @_ 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  <numFmt numFmtId="180" formatCode="mm/dd/yy_)"/>
  </numFmts>
  <fonts count="79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color theme="1"/>
      <name val="Tahoma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8"/>
      <color theme="3"/>
      <name val="宋体"/>
      <charset val="134"/>
      <scheme val="major"/>
    </font>
    <font>
      <b/>
      <sz val="13"/>
      <color indexed="56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Tahoma"/>
      <charset val="134"/>
    </font>
    <font>
      <sz val="12"/>
      <color indexed="8"/>
      <name val="Calibri"/>
      <charset val="134"/>
    </font>
    <font>
      <b/>
      <sz val="11"/>
      <color theme="1"/>
      <name val="Tahoma"/>
      <charset val="134"/>
    </font>
    <font>
      <b/>
      <sz val="11"/>
      <color indexed="9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Tahoma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Calibri"/>
      <charset val="134"/>
    </font>
    <font>
      <sz val="11"/>
      <color rgb="FFFA7D00"/>
      <name val="Tahoma"/>
      <charset val="134"/>
    </font>
    <font>
      <b/>
      <sz val="11"/>
      <color theme="0"/>
      <name val="Tahoma"/>
      <charset val="134"/>
    </font>
    <font>
      <i/>
      <sz val="11"/>
      <color indexed="23"/>
      <name val="Calibri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5"/>
      <color theme="3"/>
      <name val="Tahoma"/>
      <charset val="134"/>
    </font>
    <font>
      <sz val="11"/>
      <color indexed="10"/>
      <name val="Calibri"/>
      <charset val="134"/>
    </font>
    <font>
      <sz val="11"/>
      <color indexed="8"/>
      <name val="宋体"/>
      <charset val="134"/>
    </font>
    <font>
      <sz val="11"/>
      <color indexed="60"/>
      <name val="Calibri"/>
      <charset val="134"/>
    </font>
    <font>
      <b/>
      <sz val="11"/>
      <color rgb="FF3F3F3F"/>
      <name val="Tahoma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b/>
      <sz val="11"/>
      <color rgb="FFFA7D00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sz val="11"/>
      <color rgb="FF3F3F76"/>
      <name val="Tahoma"/>
      <charset val="134"/>
    </font>
    <font>
      <sz val="12"/>
      <name val="宋体"/>
      <charset val="134"/>
      <scheme val="minor"/>
    </font>
    <font>
      <sz val="11"/>
      <name val="蹈框"/>
      <charset val="134"/>
    </font>
    <font>
      <sz val="12"/>
      <name val="宋体"/>
      <charset val="134"/>
      <scheme val="major"/>
    </font>
    <font>
      <sz val="12"/>
      <name val="바탕체"/>
      <charset val="134"/>
    </font>
    <font>
      <sz val="20"/>
      <name val="方正小标宋简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</borders>
  <cellStyleXfs count="16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top"/>
    </xf>
    <xf numFmtId="0" fontId="16" fillId="3" borderId="0" applyNumberFormat="0" applyBorder="0" applyAlignment="0" applyProtection="0"/>
    <xf numFmtId="44" fontId="13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/>
    <xf numFmtId="0" fontId="19" fillId="6" borderId="7" applyNumberFormat="0" applyAlignment="0" applyProtection="0">
      <alignment vertical="center"/>
    </xf>
    <xf numFmtId="43" fontId="17" fillId="0" borderId="0" applyFont="0" applyFill="0" applyBorder="0" applyAlignment="0" applyProtection="0"/>
    <xf numFmtId="0" fontId="20" fillId="0" borderId="0">
      <protection locked="0"/>
    </xf>
    <xf numFmtId="0" fontId="14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/>
    <xf numFmtId="0" fontId="16" fillId="7" borderId="0" applyNumberFormat="0" applyBorder="0" applyAlignment="0" applyProtection="0"/>
    <xf numFmtId="0" fontId="23" fillId="0" borderId="8" applyNumberFormat="0" applyFill="0" applyAlignment="0" applyProtection="0"/>
    <xf numFmtId="0" fontId="24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0" borderId="11" applyNumberFormat="0" applyAlignment="0" applyProtection="0"/>
    <xf numFmtId="0" fontId="29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43" fontId="13" fillId="0" borderId="0" applyFont="0" applyFill="0" applyBorder="0" applyAlignment="0" applyProtection="0">
      <alignment vertical="center"/>
    </xf>
    <xf numFmtId="0" fontId="18" fillId="0" borderId="0">
      <protection locked="0"/>
    </xf>
    <xf numFmtId="0" fontId="17" fillId="13" borderId="0" applyNumberFormat="0" applyBorder="0" applyAlignment="0" applyProtection="0"/>
    <xf numFmtId="0" fontId="13" fillId="0" borderId="0">
      <alignment vertical="center"/>
    </xf>
    <xf numFmtId="0" fontId="16" fillId="14" borderId="0" applyNumberFormat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3" fillId="18" borderId="12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5" borderId="13" applyNumberFormat="0" applyAlignment="0" applyProtection="0"/>
    <xf numFmtId="0" fontId="16" fillId="19" borderId="0" applyNumberFormat="0" applyBorder="0" applyAlignment="0" applyProtection="0"/>
    <xf numFmtId="0" fontId="36" fillId="20" borderId="0" applyNumberFormat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/>
    <xf numFmtId="0" fontId="16" fillId="22" borderId="0" applyNumberFormat="0" applyBorder="0" applyAlignment="0" applyProtection="0"/>
    <xf numFmtId="0" fontId="2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23" borderId="15" applyNumberFormat="0" applyAlignment="0" applyProtection="0"/>
    <xf numFmtId="0" fontId="30" fillId="2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17" fillId="0" borderId="0"/>
    <xf numFmtId="0" fontId="3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46" fillId="27" borderId="19" applyNumberFormat="0" applyAlignment="0" applyProtection="0">
      <alignment vertical="center"/>
    </xf>
    <xf numFmtId="0" fontId="47" fillId="27" borderId="7" applyNumberFormat="0" applyAlignment="0" applyProtection="0">
      <alignment vertical="center"/>
    </xf>
    <xf numFmtId="0" fontId="48" fillId="28" borderId="20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0" borderId="0">
      <alignment vertical="center"/>
      <protection locked="0"/>
    </xf>
    <xf numFmtId="0" fontId="17" fillId="20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/>
    <xf numFmtId="0" fontId="54" fillId="23" borderId="13" applyNumberFormat="0" applyAlignment="0" applyProtection="0"/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56" fillId="28" borderId="20" applyNumberFormat="0" applyAlignment="0" applyProtection="0">
      <alignment vertical="center"/>
    </xf>
    <xf numFmtId="0" fontId="57" fillId="0" borderId="0" applyNumberFormat="0" applyFill="0" applyBorder="0" applyAlignment="0" applyProtection="0"/>
    <xf numFmtId="0" fontId="30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6" fillId="50" borderId="22" applyNumberFormat="0" applyFont="0" applyAlignment="0" applyProtection="0"/>
    <xf numFmtId="0" fontId="17" fillId="51" borderId="0" applyNumberFormat="0" applyBorder="0" applyAlignment="0" applyProtection="0"/>
    <xf numFmtId="0" fontId="34" fillId="30" borderId="0" applyNumberFormat="0" applyBorder="0" applyAlignment="0" applyProtection="0">
      <alignment vertical="center"/>
    </xf>
    <xf numFmtId="0" fontId="16" fillId="52" borderId="0" applyNumberFormat="0" applyBorder="0" applyAlignment="0" applyProtection="0"/>
    <xf numFmtId="0" fontId="16" fillId="16" borderId="0" applyNumberFormat="0" applyBorder="0" applyAlignment="0" applyProtection="0"/>
    <xf numFmtId="0" fontId="58" fillId="0" borderId="0" applyFont="0" applyFill="0" applyBorder="0" applyAlignment="0" applyProtection="0"/>
    <xf numFmtId="0" fontId="0" fillId="43" borderId="0" applyNumberFormat="0" applyBorder="0" applyAlignment="0" applyProtection="0">
      <alignment vertical="center"/>
    </xf>
    <xf numFmtId="0" fontId="59" fillId="4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16" fillId="53" borderId="0" applyNumberFormat="0" applyBorder="0" applyAlignment="0" applyProtection="0"/>
    <xf numFmtId="0" fontId="17" fillId="54" borderId="0" applyNumberFormat="0" applyBorder="0" applyAlignment="0" applyProtection="0"/>
    <xf numFmtId="0" fontId="63" fillId="0" borderId="24" applyNumberFormat="0" applyFill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0" borderId="0">
      <alignment vertical="center"/>
    </xf>
    <xf numFmtId="0" fontId="66" fillId="55" borderId="0" applyNumberFormat="0" applyBorder="0" applyAlignment="0" applyProtection="0"/>
    <xf numFmtId="0" fontId="67" fillId="27" borderId="19" applyNumberFormat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2" fillId="0" borderId="26" applyNumberFormat="0" applyFill="0" applyAlignment="0" applyProtection="0"/>
    <xf numFmtId="38" fontId="58" fillId="0" borderId="0" applyFont="0" applyFill="0" applyBorder="0" applyAlignment="0" applyProtection="0"/>
    <xf numFmtId="0" fontId="34" fillId="2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7" fillId="0" borderId="0">
      <alignment vertical="center"/>
    </xf>
    <xf numFmtId="0" fontId="69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34" fillId="47" borderId="0" applyNumberFormat="0" applyBorder="0" applyAlignment="0" applyProtection="0">
      <alignment vertical="center"/>
    </xf>
    <xf numFmtId="0" fontId="70" fillId="27" borderId="7" applyNumberFormat="0" applyAlignment="0" applyProtection="0">
      <alignment vertical="center"/>
    </xf>
    <xf numFmtId="0" fontId="18" fillId="0" borderId="0" applyFont="0" applyFill="0" applyBorder="0" applyAlignment="0" applyProtection="0"/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73" fillId="6" borderId="7" applyNumberFormat="0" applyAlignment="0" applyProtection="0">
      <alignment vertical="center"/>
    </xf>
    <xf numFmtId="176" fontId="14" fillId="0" borderId="0" applyFont="0" applyFill="0" applyBorder="0" applyAlignment="0" applyProtection="0"/>
    <xf numFmtId="0" fontId="74" fillId="0" borderId="0"/>
    <xf numFmtId="0" fontId="0" fillId="0" borderId="0"/>
    <xf numFmtId="0" fontId="34" fillId="44" borderId="0" applyNumberFormat="0" applyBorder="0" applyAlignment="0" applyProtection="0">
      <alignment vertical="center"/>
    </xf>
    <xf numFmtId="0" fontId="75" fillId="0" borderId="0"/>
    <xf numFmtId="0" fontId="76" fillId="0" borderId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21" fillId="0" borderId="0"/>
    <xf numFmtId="41" fontId="14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77" fillId="0" borderId="0"/>
    <xf numFmtId="0" fontId="0" fillId="0" borderId="0">
      <alignment vertical="center"/>
    </xf>
    <xf numFmtId="0" fontId="1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6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164">
    <cellStyle name="常规" xfId="0" builtinId="0"/>
    <cellStyle name="货币[0]" xfId="1" builtinId="7"/>
    <cellStyle name="常规 17 4 13" xfId="2"/>
    <cellStyle name="_6240-7-1 诉讼事项预计负债 3 5" xfId="3"/>
    <cellStyle name="60% - Accent2 3 9" xfId="4"/>
    <cellStyle name="货币" xfId="5" builtinId="4"/>
    <cellStyle name="20% - Accent2 2 6" xfId="6"/>
    <cellStyle name="20% - Accent6 2 15" xfId="7"/>
    <cellStyle name=" 3]_x000d__x000a_Zoomed=1_x000d__x000a_Row=0_x000d__x000a_Column=0_x000d__x000a_Height=300_x000d__x000a_Width=300_x000d__x000a_FontName=細明體_x000d__x000a_FontStyle=0_x000d__x000a_FontSize=9_x000d__x000a_PrtFontName=Co 2 6 9" xfId="8"/>
    <cellStyle name="输入" xfId="9" builtinId="20"/>
    <cellStyle name="Comma 10 6" xfId="10"/>
    <cellStyle name=" 3]_x000d__x000a_Zoomed=1_x000d__x000a_Row=0_x000d__x000a_Column=0_x000d__x000a_Height=300_x000d__x000a_Width=300_x000d__x000a_FontName=細明體_x000d__x000a_FontStyle=0_x000d__x000a_FontSize=9_x000d__x000a_PrtFontName=Co 4 14" xfId="11"/>
    <cellStyle name="常规 6 6 8 4" xfId="12"/>
    <cellStyle name="Comma 2 2 8 12" xfId="13"/>
    <cellStyle name="标题 5 3 10" xfId="14"/>
    <cellStyle name="40% - Accent2 2 4" xfId="15"/>
    <cellStyle name="Accent6 2 11" xfId="16"/>
    <cellStyle name="Heading 2 2 5 16" xfId="17"/>
    <cellStyle name="20% - 强调文字颜色 3" xfId="18" builtinId="38"/>
    <cellStyle name="标题 2 2 3 2" xfId="19"/>
    <cellStyle name="Comma 12 2 4 6" xfId="20"/>
    <cellStyle name="千位分隔[0]" xfId="21" builtinId="6"/>
    <cellStyle name="汇总 3 5" xfId="22"/>
    <cellStyle name="40% - 强调文字颜色 3" xfId="23" builtinId="39"/>
    <cellStyle name="Check Cell 7 10" xfId="24"/>
    <cellStyle name="差" xfId="25" builtinId="27"/>
    <cellStyle name="Accent2 3 12" xfId="26"/>
    <cellStyle name="千位分隔" xfId="27" builtinId="3"/>
    <cellStyle name="_Book1 4 5" xfId="28"/>
    <cellStyle name="40% - Accent6 5 9" xfId="29"/>
    <cellStyle name="常规 4 13" xfId="30"/>
    <cellStyle name="Accent4 2 4" xfId="31"/>
    <cellStyle name="Comma 9 3 3 48" xfId="32"/>
    <cellStyle name="60% - 强调文字颜色 3" xfId="33" builtinId="40"/>
    <cellStyle name="超链接" xfId="34" builtinId="8"/>
    <cellStyle name="警告文本 2 7" xfId="35"/>
    <cellStyle name="百分比" xfId="36" builtinId="5"/>
    <cellStyle name="40% - Accent3 3 10" xfId="37"/>
    <cellStyle name="已访问的超链接" xfId="38" builtinId="9"/>
    <cellStyle name="60% - 强调文字颜色 2 3" xfId="39"/>
    <cellStyle name="注释" xfId="40" builtinId="10"/>
    <cellStyle name="60% - 强调文字颜色 2" xfId="41" builtinId="36"/>
    <cellStyle name="Input 3 3 36" xfId="42"/>
    <cellStyle name="Accent3 4 2" xfId="43"/>
    <cellStyle name="Good 3 5 20" xfId="44"/>
    <cellStyle name="Comma 2" xfId="45"/>
    <cellStyle name="标题 4" xfId="46" builtinId="19"/>
    <cellStyle name="警告文本" xfId="47" builtinId="11"/>
    <cellStyle name="20% - Accent1 2 15" xfId="48"/>
    <cellStyle name="Accent1 3 14" xfId="49"/>
    <cellStyle name="Normal 12 3 3 18" xfId="50"/>
    <cellStyle name="标题" xfId="51" builtinId="15"/>
    <cellStyle name="解释性文本" xfId="52" builtinId="53"/>
    <cellStyle name="标题 1" xfId="53" builtinId="16"/>
    <cellStyle name="标题 2" xfId="54" builtinId="17"/>
    <cellStyle name="Output 3 5 14" xfId="55"/>
    <cellStyle name="60% - 强调文字颜色 1" xfId="56" builtinId="32"/>
    <cellStyle name="标题 3" xfId="57" builtinId="18"/>
    <cellStyle name="Linked Cell 3 3 17" xfId="58"/>
    <cellStyle name="Heading 1 3 3 28" xfId="59"/>
    <cellStyle name="Normal 8 3 2 25" xfId="60"/>
    <cellStyle name="60% - 强调文字颜色 4" xfId="61" builtinId="44"/>
    <cellStyle name="40% - Accent1 4" xfId="62"/>
    <cellStyle name="输出" xfId="63" builtinId="21"/>
    <cellStyle name="计算" xfId="64" builtinId="22"/>
    <cellStyle name="检查单元格" xfId="65" builtinId="23"/>
    <cellStyle name="20% - 强调文字颜色 6" xfId="66" builtinId="50"/>
    <cellStyle name="Normal 2 4 4" xfId="67"/>
    <cellStyle name="20% - Accent3 8 2" xfId="68"/>
    <cellStyle name="强调文字颜色 2" xfId="69" builtinId="33"/>
    <cellStyle name="链接单元格" xfId="70" builtinId="24"/>
    <cellStyle name="解释性文本 2 10" xfId="71"/>
    <cellStyle name="汇总" xfId="72" builtinId="25"/>
    <cellStyle name="好" xfId="73" builtinId="26"/>
    <cellStyle name="20% - 强调文字颜色 3 3" xfId="74"/>
    <cellStyle name="适中" xfId="75" builtinId="28"/>
    <cellStyle name="20% - 强调文字颜色 5" xfId="76" builtinId="46"/>
    <cellStyle name="强调文字颜色 1" xfId="77" builtinId="29"/>
    <cellStyle name="60% - Accent1 9 2" xfId="78"/>
    <cellStyle name="Calculation 4 3" xfId="79"/>
    <cellStyle name="20% - 强调文字颜色 1" xfId="80" builtinId="30"/>
    <cellStyle name="40% - 强调文字颜色 1" xfId="81" builtinId="31"/>
    <cellStyle name="链接单元格 4" xfId="82"/>
    <cellStyle name="20% - 强调文字颜色 2" xfId="83" builtinId="34"/>
    <cellStyle name="强调文字颜色 4 3 9" xfId="84"/>
    <cellStyle name="40% - 强调文字颜色 2" xfId="85" builtinId="35"/>
    <cellStyle name="检查单元格 3 4" xfId="86"/>
    <cellStyle name="Explanatory Text 2 5 10" xfId="87"/>
    <cellStyle name="强调文字颜色 3" xfId="88" builtinId="37"/>
    <cellStyle name="强调文字颜色 3 3 46" xfId="89"/>
    <cellStyle name="强调文字颜色 4" xfId="90" builtinId="41"/>
    <cellStyle name="20% - 强调文字颜色 4" xfId="91" builtinId="42"/>
    <cellStyle name="40% - 强调文字颜色 4" xfId="92" builtinId="43"/>
    <cellStyle name="强调文字颜色 5" xfId="93" builtinId="45"/>
    <cellStyle name="40% - 强调文字颜色 5" xfId="94" builtinId="47"/>
    <cellStyle name="60% - 强调文字颜色 5" xfId="95" builtinId="48"/>
    <cellStyle name="强调文字颜色 6" xfId="96" builtinId="49"/>
    <cellStyle name="40% - 强调文字颜色 6" xfId="97" builtinId="51"/>
    <cellStyle name="60% - 强调文字颜色 6" xfId="98" builtinId="52"/>
    <cellStyle name="Note 3 5 18" xfId="99"/>
    <cellStyle name="20% - Accent4 6" xfId="100"/>
    <cellStyle name="强调文字颜色 2 3 7" xfId="101"/>
    <cellStyle name="60% - Accent6 6 2" xfId="102"/>
    <cellStyle name="60% - Accent3 9 11" xfId="103"/>
    <cellStyle name="통화 [0]_BOILER-CO1" xfId="104"/>
    <cellStyle name="40% - 强调文字颜色 4 3" xfId="105"/>
    <cellStyle name="Bad 3 11" xfId="106"/>
    <cellStyle name="Title 3 5 50" xfId="107"/>
    <cellStyle name="Total 2 5 4" xfId="108"/>
    <cellStyle name="Heading 4 3 5 33" xfId="109"/>
    <cellStyle name="Accent5 4 10" xfId="110"/>
    <cellStyle name="20% - Accent5 3 11" xfId="111"/>
    <cellStyle name="标题 1 3 4" xfId="112"/>
    <cellStyle name="20% - 强调文字颜色 1 3" xfId="113"/>
    <cellStyle name="60% - 强调文字颜色 6 4" xfId="114"/>
    <cellStyle name="20% - 强调文字颜色 2 3" xfId="115"/>
    <cellStyle name="40% - 强调文字颜色 3 3" xfId="116"/>
    <cellStyle name="40% - 强调文字颜色 5 3" xfId="117"/>
    <cellStyle name="Warning Text 3 3 10" xfId="118"/>
    <cellStyle name="常规 7 4 12" xfId="119"/>
    <cellStyle name="Neutral 2 5 22" xfId="120"/>
    <cellStyle name="输出 2 6" xfId="121"/>
    <cellStyle name="标题 3 2 3 2" xfId="122"/>
    <cellStyle name="Heading 3 3 4 10" xfId="123"/>
    <cellStyle name="콤마 [0]_BOILER-CO1" xfId="124"/>
    <cellStyle name="60% - 强调文字颜色 1 2" xfId="125"/>
    <cellStyle name="60% - 强调文字颜色 3 2" xfId="126"/>
    <cellStyle name="60% - 强调文字颜色 4 2" xfId="127"/>
    <cellStyle name="60% - 强调文字颜色 5 2" xfId="128"/>
    <cellStyle name="20% - 强调文字颜色 4 3" xfId="129"/>
    <cellStyle name="20% - 强调文字颜色 5 3" xfId="130"/>
    <cellStyle name="千位分隔 2 2 2 10" xfId="131"/>
    <cellStyle name="Normal 4 3 3 50" xfId="132"/>
    <cellStyle name="差 2 4" xfId="133"/>
    <cellStyle name="20% - 强调文字颜色 6 3" xfId="134"/>
    <cellStyle name="强调文字颜色 1 3 4" xfId="135"/>
    <cellStyle name="40% - 强调文字颜色 1 2" xfId="136"/>
    <cellStyle name="40% - 强调文字颜色 2 2" xfId="137"/>
    <cellStyle name="40% - 强调文字颜色 6 2" xfId="138"/>
    <cellStyle name="标题 4 2 52" xfId="139"/>
    <cellStyle name="千分位[0]_ 白土" xfId="140"/>
    <cellStyle name="强调文字颜色 6 2 8" xfId="141"/>
    <cellStyle name="计算 3 28" xfId="142"/>
    <cellStyle name="Comma_ABC PBC－selina" xfId="143"/>
    <cellStyle name="好 2 26" xfId="144"/>
    <cellStyle name="适中 3 4" xfId="145"/>
    <cellStyle name="注释 2 9" xfId="146"/>
    <cellStyle name="输入 2 14" xfId="147"/>
    <cellStyle name="霓付_97MBO" xfId="148"/>
    <cellStyle name="常规 4 2" xfId="149"/>
    <cellStyle name="标题 2 2 53" xfId="150"/>
    <cellStyle name="强调文字颜色 5 3 6" xfId="151"/>
    <cellStyle name="钎霖_laroux" xfId="152"/>
    <cellStyle name="标题 5 2" xfId="153"/>
    <cellStyle name="货币[0] 2 2 14" xfId="154"/>
    <cellStyle name="霓付 [0]_97MBO" xfId="155"/>
    <cellStyle name="烹拳 [0]_97MBO" xfId="156"/>
    <cellStyle name="烹拳_97MBO" xfId="157"/>
    <cellStyle name="普通_ 白土" xfId="158"/>
    <cellStyle name="千位[0]_E22" xfId="159"/>
    <cellStyle name="콤마_BOILER-CO1" xfId="160"/>
    <cellStyle name="표준_0N-HANDLING " xfId="161"/>
    <cellStyle name="常规 106" xfId="162"/>
    <cellStyle name="常规 2" xfId="16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3"/>
  <sheetViews>
    <sheetView workbookViewId="0">
      <selection activeCell="D16" sqref="D16"/>
    </sheetView>
  </sheetViews>
  <sheetFormatPr defaultColWidth="9" defaultRowHeight="14.25"/>
  <cols>
    <col min="1" max="1" width="2.75" customWidth="1"/>
    <col min="2" max="2" width="6.5" customWidth="1"/>
    <col min="3" max="3" width="7.75" customWidth="1"/>
    <col min="4" max="9" width="2.75" customWidth="1"/>
    <col min="10" max="10" width="2.625" customWidth="1"/>
    <col min="11" max="14" width="3.125" customWidth="1"/>
    <col min="15" max="16" width="3.5" customWidth="1"/>
    <col min="17" max="19" width="3.375" customWidth="1"/>
    <col min="20" max="20" width="4.25" customWidth="1"/>
    <col min="21" max="21" width="3.375" customWidth="1"/>
    <col min="22" max="22" width="5.875" customWidth="1"/>
    <col min="23" max="23" width="3.375" customWidth="1"/>
    <col min="24" max="24" width="4.375" customWidth="1"/>
    <col min="25" max="25" width="3.25" customWidth="1"/>
    <col min="26" max="26" width="4.125" customWidth="1"/>
    <col min="27" max="27" width="6.25" customWidth="1"/>
    <col min="28" max="28" width="6.75" customWidth="1"/>
    <col min="29" max="29" width="3.75" customWidth="1"/>
    <col min="30" max="30" width="5.25" customWidth="1"/>
    <col min="31" max="31" width="17.625" customWidth="1"/>
  </cols>
  <sheetData>
    <row r="1" ht="54" customHeight="1" spans="1:3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ht="22.5" customHeight="1" spans="1:31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/>
      <c r="L2" s="35"/>
      <c r="M2" s="35"/>
      <c r="N2" s="35"/>
      <c r="O2" s="35"/>
      <c r="P2" s="35"/>
      <c r="Q2" s="35" t="s">
        <v>11</v>
      </c>
      <c r="R2" s="35"/>
      <c r="S2" s="35"/>
      <c r="T2" s="35"/>
      <c r="U2" s="35"/>
      <c r="V2" s="35"/>
      <c r="W2" s="35"/>
      <c r="X2" s="35"/>
      <c r="Y2" s="35"/>
      <c r="Z2" s="35"/>
      <c r="AA2" s="35" t="s">
        <v>12</v>
      </c>
      <c r="AB2" s="35" t="s">
        <v>13</v>
      </c>
      <c r="AC2" s="35" t="s">
        <v>14</v>
      </c>
      <c r="AD2" s="35" t="s">
        <v>15</v>
      </c>
      <c r="AE2" s="35" t="s">
        <v>16</v>
      </c>
    </row>
    <row r="3" ht="69" customHeight="1" spans="1:31">
      <c r="A3" s="35"/>
      <c r="B3" s="35"/>
      <c r="C3" s="35"/>
      <c r="D3" s="35"/>
      <c r="E3" s="35"/>
      <c r="F3" s="35"/>
      <c r="G3" s="35"/>
      <c r="H3" s="35"/>
      <c r="I3" s="35"/>
      <c r="J3" s="35" t="s">
        <v>17</v>
      </c>
      <c r="K3" s="35" t="s">
        <v>18</v>
      </c>
      <c r="L3" s="35"/>
      <c r="M3" s="35"/>
      <c r="N3" s="35"/>
      <c r="O3" s="35" t="s">
        <v>19</v>
      </c>
      <c r="P3" s="35"/>
      <c r="Q3" s="39" t="s">
        <v>20</v>
      </c>
      <c r="R3" s="40"/>
      <c r="S3" s="39" t="s">
        <v>21</v>
      </c>
      <c r="T3" s="40"/>
      <c r="U3" s="39" t="s">
        <v>22</v>
      </c>
      <c r="V3" s="40"/>
      <c r="W3" s="39" t="s">
        <v>23</v>
      </c>
      <c r="X3" s="41"/>
      <c r="Y3" s="35" t="s">
        <v>24</v>
      </c>
      <c r="Z3" s="35"/>
      <c r="AA3" s="35"/>
      <c r="AB3" s="35"/>
      <c r="AC3" s="35"/>
      <c r="AD3" s="35"/>
      <c r="AE3" s="35"/>
    </row>
    <row r="4" ht="75" customHeight="1" spans="1:31">
      <c r="A4" s="35"/>
      <c r="B4" s="35"/>
      <c r="C4" s="35"/>
      <c r="D4" s="35"/>
      <c r="E4" s="35"/>
      <c r="F4" s="35"/>
      <c r="G4" s="35"/>
      <c r="H4" s="35"/>
      <c r="I4" s="35"/>
      <c r="J4" s="35"/>
      <c r="K4" s="35" t="s">
        <v>25</v>
      </c>
      <c r="L4" s="35" t="s">
        <v>26</v>
      </c>
      <c r="M4" s="35" t="s">
        <v>27</v>
      </c>
      <c r="N4" s="35" t="s">
        <v>28</v>
      </c>
      <c r="O4" s="35" t="s">
        <v>29</v>
      </c>
      <c r="P4" s="35" t="s">
        <v>30</v>
      </c>
      <c r="Q4" s="35" t="s">
        <v>31</v>
      </c>
      <c r="R4" s="35" t="s">
        <v>32</v>
      </c>
      <c r="S4" s="35" t="s">
        <v>31</v>
      </c>
      <c r="T4" s="35" t="s">
        <v>32</v>
      </c>
      <c r="U4" s="35" t="s">
        <v>31</v>
      </c>
      <c r="V4" s="35" t="s">
        <v>32</v>
      </c>
      <c r="W4" s="35" t="s">
        <v>31</v>
      </c>
      <c r="X4" s="35" t="s">
        <v>32</v>
      </c>
      <c r="Y4" s="35" t="s">
        <v>31</v>
      </c>
      <c r="Z4" s="35" t="s">
        <v>32</v>
      </c>
      <c r="AA4" s="35"/>
      <c r="AB4" s="35"/>
      <c r="AC4" s="35"/>
      <c r="AD4" s="35"/>
      <c r="AE4" s="35"/>
    </row>
    <row r="5" ht="20" customHeight="1" spans="1:31">
      <c r="A5" s="25">
        <v>1</v>
      </c>
      <c r="B5" s="25" t="s">
        <v>33</v>
      </c>
      <c r="C5" s="25" t="s">
        <v>34</v>
      </c>
      <c r="D5" s="25">
        <v>1</v>
      </c>
      <c r="E5" s="25">
        <v>1</v>
      </c>
      <c r="F5" s="25" t="s">
        <v>35</v>
      </c>
      <c r="G5" s="25" t="s">
        <v>36</v>
      </c>
      <c r="H5" s="25"/>
      <c r="I5" s="38"/>
      <c r="J5" s="38"/>
      <c r="K5" s="38"/>
      <c r="L5" s="38"/>
      <c r="M5" s="38"/>
      <c r="N5" s="38"/>
      <c r="O5" s="38"/>
      <c r="P5" s="38"/>
      <c r="Q5" s="25"/>
      <c r="R5" s="25"/>
      <c r="S5" s="25"/>
      <c r="T5" s="25"/>
      <c r="U5" s="25">
        <v>1</v>
      </c>
      <c r="V5" s="25">
        <v>480</v>
      </c>
      <c r="W5" s="25"/>
      <c r="X5" s="25"/>
      <c r="Y5" s="27">
        <f t="shared" ref="Y5:Y9" si="0">Q5+S5+U5+W5</f>
        <v>1</v>
      </c>
      <c r="Z5" s="27">
        <f t="shared" ref="Z5:Z9" si="1">R5+T5+V5+X5</f>
        <v>480</v>
      </c>
      <c r="AA5" s="25">
        <v>800</v>
      </c>
      <c r="AB5" s="27">
        <f t="shared" ref="AB5:AB9" si="2">AA5+Z5</f>
        <v>1280</v>
      </c>
      <c r="AC5" s="25">
        <v>5</v>
      </c>
      <c r="AD5" s="27">
        <f t="shared" ref="AD5:AD9" si="3">AB5+AC5</f>
        <v>1285</v>
      </c>
      <c r="AE5" s="25" t="s">
        <v>37</v>
      </c>
    </row>
    <row r="6" ht="20" customHeight="1" spans="1:31">
      <c r="A6" s="25">
        <v>2</v>
      </c>
      <c r="B6" s="25" t="s">
        <v>33</v>
      </c>
      <c r="C6" s="25" t="s">
        <v>38</v>
      </c>
      <c r="D6" s="25">
        <v>1</v>
      </c>
      <c r="E6" s="25">
        <v>1</v>
      </c>
      <c r="F6" s="25" t="s">
        <v>35</v>
      </c>
      <c r="G6" s="25" t="s">
        <v>36</v>
      </c>
      <c r="H6" s="25"/>
      <c r="I6" s="38"/>
      <c r="J6" s="38"/>
      <c r="K6" s="38"/>
      <c r="L6" s="38"/>
      <c r="M6" s="38"/>
      <c r="N6" s="38"/>
      <c r="O6" s="38"/>
      <c r="P6" s="38"/>
      <c r="Q6" s="25"/>
      <c r="R6" s="25"/>
      <c r="S6" s="25"/>
      <c r="T6" s="25"/>
      <c r="U6" s="25">
        <v>1</v>
      </c>
      <c r="V6" s="25">
        <v>480</v>
      </c>
      <c r="W6" s="25"/>
      <c r="X6" s="25"/>
      <c r="Y6" s="27">
        <f t="shared" si="0"/>
        <v>1</v>
      </c>
      <c r="Z6" s="27">
        <f t="shared" si="1"/>
        <v>480</v>
      </c>
      <c r="AA6" s="25">
        <v>800</v>
      </c>
      <c r="AB6" s="27">
        <f t="shared" si="2"/>
        <v>1280</v>
      </c>
      <c r="AC6" s="25">
        <v>5</v>
      </c>
      <c r="AD6" s="27">
        <f t="shared" si="3"/>
        <v>1285</v>
      </c>
      <c r="AE6" s="25" t="s">
        <v>37</v>
      </c>
    </row>
    <row r="7" ht="20" customHeight="1" spans="1:31">
      <c r="A7" s="25">
        <v>3</v>
      </c>
      <c r="B7" s="25" t="s">
        <v>33</v>
      </c>
      <c r="C7" s="25" t="s">
        <v>39</v>
      </c>
      <c r="D7" s="25">
        <v>1</v>
      </c>
      <c r="E7" s="25">
        <v>1</v>
      </c>
      <c r="F7" s="25" t="s">
        <v>35</v>
      </c>
      <c r="G7" s="25" t="s">
        <v>36</v>
      </c>
      <c r="H7" s="25"/>
      <c r="I7" s="38"/>
      <c r="J7" s="38"/>
      <c r="K7" s="38"/>
      <c r="L7" s="38"/>
      <c r="M7" s="38"/>
      <c r="N7" s="38"/>
      <c r="O7" s="38"/>
      <c r="P7" s="38"/>
      <c r="Q7" s="25"/>
      <c r="R7" s="25"/>
      <c r="S7" s="25"/>
      <c r="T7" s="25"/>
      <c r="U7" s="25">
        <v>1</v>
      </c>
      <c r="V7" s="25">
        <v>480</v>
      </c>
      <c r="W7" s="25"/>
      <c r="X7" s="25"/>
      <c r="Y7" s="27">
        <f t="shared" si="0"/>
        <v>1</v>
      </c>
      <c r="Z7" s="27">
        <f t="shared" si="1"/>
        <v>480</v>
      </c>
      <c r="AA7" s="25">
        <v>800</v>
      </c>
      <c r="AB7" s="27">
        <f t="shared" si="2"/>
        <v>1280</v>
      </c>
      <c r="AC7" s="25">
        <v>5</v>
      </c>
      <c r="AD7" s="27">
        <f t="shared" si="3"/>
        <v>1285</v>
      </c>
      <c r="AE7" s="25" t="s">
        <v>40</v>
      </c>
    </row>
    <row r="8" ht="20" customHeight="1" spans="1:31">
      <c r="A8" s="25">
        <v>4</v>
      </c>
      <c r="B8" s="25" t="s">
        <v>41</v>
      </c>
      <c r="C8" s="25" t="s">
        <v>42</v>
      </c>
      <c r="D8" s="25">
        <v>1</v>
      </c>
      <c r="E8" s="25">
        <v>1</v>
      </c>
      <c r="F8" s="25" t="s">
        <v>43</v>
      </c>
      <c r="G8" s="25" t="s">
        <v>36</v>
      </c>
      <c r="H8" s="25"/>
      <c r="I8" s="38"/>
      <c r="J8" s="38"/>
      <c r="K8" s="38"/>
      <c r="L8" s="38"/>
      <c r="M8" s="38"/>
      <c r="N8" s="38"/>
      <c r="O8" s="38"/>
      <c r="P8" s="38"/>
      <c r="Q8" s="25"/>
      <c r="R8" s="25"/>
      <c r="S8" s="25"/>
      <c r="T8" s="25"/>
      <c r="U8" s="25">
        <v>1</v>
      </c>
      <c r="V8" s="25">
        <v>480</v>
      </c>
      <c r="W8" s="25"/>
      <c r="X8" s="25"/>
      <c r="Y8" s="27">
        <f t="shared" si="0"/>
        <v>1</v>
      </c>
      <c r="Z8" s="27">
        <f t="shared" si="1"/>
        <v>480</v>
      </c>
      <c r="AA8" s="25">
        <v>800</v>
      </c>
      <c r="AB8" s="27">
        <f t="shared" si="2"/>
        <v>1280</v>
      </c>
      <c r="AC8" s="25">
        <v>5</v>
      </c>
      <c r="AD8" s="27">
        <f t="shared" si="3"/>
        <v>1285</v>
      </c>
      <c r="AE8" s="25" t="s">
        <v>44</v>
      </c>
    </row>
    <row r="9" ht="20" customHeight="1" spans="1:31">
      <c r="A9" s="25">
        <v>5</v>
      </c>
      <c r="B9" s="25" t="s">
        <v>41</v>
      </c>
      <c r="C9" s="25" t="s">
        <v>45</v>
      </c>
      <c r="D9" s="25">
        <v>4</v>
      </c>
      <c r="E9" s="25">
        <v>1</v>
      </c>
      <c r="F9" s="25" t="s">
        <v>43</v>
      </c>
      <c r="G9" s="25" t="s">
        <v>36</v>
      </c>
      <c r="H9" s="36"/>
      <c r="I9" s="36"/>
      <c r="J9" s="36"/>
      <c r="K9" s="36"/>
      <c r="L9" s="36"/>
      <c r="M9" s="36"/>
      <c r="N9" s="36"/>
      <c r="O9" s="36"/>
      <c r="P9" s="36"/>
      <c r="Q9" s="25"/>
      <c r="R9" s="25"/>
      <c r="S9" s="25"/>
      <c r="T9" s="25"/>
      <c r="U9" s="25">
        <v>1</v>
      </c>
      <c r="V9" s="25">
        <v>480</v>
      </c>
      <c r="W9" s="25"/>
      <c r="X9" s="25"/>
      <c r="Y9" s="27">
        <f t="shared" si="0"/>
        <v>1</v>
      </c>
      <c r="Z9" s="27">
        <f t="shared" si="1"/>
        <v>480</v>
      </c>
      <c r="AA9" s="25">
        <v>800</v>
      </c>
      <c r="AB9" s="27">
        <f t="shared" si="2"/>
        <v>1280</v>
      </c>
      <c r="AC9" s="25">
        <v>5</v>
      </c>
      <c r="AD9" s="27">
        <f t="shared" si="3"/>
        <v>1285</v>
      </c>
      <c r="AE9" s="25" t="s">
        <v>46</v>
      </c>
    </row>
    <row r="10" ht="20" customHeight="1" spans="1:31">
      <c r="A10" s="37"/>
      <c r="B10" s="25"/>
      <c r="C10" s="25"/>
      <c r="D10" s="25"/>
      <c r="E10" s="25"/>
      <c r="F10" s="25"/>
      <c r="G10" s="2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7"/>
      <c r="AA10" s="37"/>
      <c r="AB10" s="37"/>
      <c r="AC10" s="37"/>
      <c r="AD10" s="37"/>
      <c r="AE10" s="25"/>
    </row>
    <row r="11" ht="20" customHeight="1" spans="1:31">
      <c r="A11" s="37"/>
      <c r="B11" s="25"/>
      <c r="C11" s="25"/>
      <c r="D11" s="25"/>
      <c r="E11" s="25"/>
      <c r="F11" s="25"/>
      <c r="G11" s="25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7"/>
      <c r="AA11" s="37"/>
      <c r="AB11" s="37"/>
      <c r="AC11" s="37"/>
      <c r="AD11" s="37"/>
      <c r="AE11" s="42"/>
    </row>
    <row r="12" ht="20" customHeight="1" spans="1:31">
      <c r="A12" s="37"/>
      <c r="B12" s="25"/>
      <c r="C12" s="25"/>
      <c r="D12" s="25"/>
      <c r="E12" s="25"/>
      <c r="F12" s="25"/>
      <c r="G12" s="25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26"/>
      <c r="AA12" s="26"/>
      <c r="AB12" s="26"/>
      <c r="AC12" s="26"/>
      <c r="AD12" s="26"/>
      <c r="AE12" s="42"/>
    </row>
    <row r="13" ht="20" customHeight="1" spans="1:31">
      <c r="A13" s="37"/>
      <c r="B13" s="37"/>
      <c r="C13" s="37"/>
      <c r="D13" s="37"/>
      <c r="E13" s="37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7"/>
      <c r="AA13" s="37"/>
      <c r="AB13" s="37"/>
      <c r="AC13" s="37"/>
      <c r="AD13" s="37"/>
      <c r="AE13" s="21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1"/>
  <sheetViews>
    <sheetView workbookViewId="0">
      <selection activeCell="G111" sqref="G111"/>
    </sheetView>
  </sheetViews>
  <sheetFormatPr defaultColWidth="9" defaultRowHeight="14.25"/>
  <cols>
    <col min="1" max="1" width="7.125" style="22" customWidth="1"/>
    <col min="2" max="3" width="8.625" style="22" customWidth="1"/>
    <col min="4" max="4" width="3.5" style="22" customWidth="1"/>
    <col min="5" max="6" width="3.75" style="22" customWidth="1"/>
    <col min="7" max="7" width="3.375" style="22" customWidth="1"/>
    <col min="8" max="8" width="15.625" style="22" customWidth="1"/>
    <col min="9" max="13" width="8.625" style="22" customWidth="1"/>
    <col min="14" max="14" width="22" style="22" customWidth="1"/>
    <col min="15" max="16384" width="9" style="22"/>
  </cols>
  <sheetData>
    <row r="1" ht="44" customHeight="1" spans="1:14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8"/>
    </row>
    <row r="2" ht="61" customHeight="1" spans="1:14">
      <c r="A2" s="2" t="s">
        <v>1</v>
      </c>
      <c r="B2" s="2" t="s">
        <v>2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57</v>
      </c>
      <c r="M2" s="2" t="s">
        <v>58</v>
      </c>
      <c r="N2" s="2" t="s">
        <v>59</v>
      </c>
    </row>
    <row r="3" spans="1:14">
      <c r="A3" s="3">
        <v>1</v>
      </c>
      <c r="B3" s="3" t="s">
        <v>60</v>
      </c>
      <c r="C3" s="3" t="s">
        <v>61</v>
      </c>
      <c r="D3" s="3">
        <v>1</v>
      </c>
      <c r="E3" s="3">
        <v>1</v>
      </c>
      <c r="F3" s="4">
        <v>1</v>
      </c>
      <c r="G3" s="3">
        <v>1</v>
      </c>
      <c r="H3" s="3" t="s">
        <v>62</v>
      </c>
      <c r="I3" s="5">
        <v>780</v>
      </c>
      <c r="J3" s="5">
        <v>1280</v>
      </c>
      <c r="K3" s="5" t="s">
        <v>63</v>
      </c>
      <c r="L3" s="5">
        <v>0</v>
      </c>
      <c r="M3" s="5">
        <f>J3-I3</f>
        <v>500</v>
      </c>
      <c r="N3" s="3" t="s">
        <v>64</v>
      </c>
    </row>
    <row r="4" spans="1:14">
      <c r="A4" s="3">
        <v>2</v>
      </c>
      <c r="B4" s="3" t="s">
        <v>60</v>
      </c>
      <c r="C4" s="6" t="s">
        <v>65</v>
      </c>
      <c r="D4" s="6">
        <v>3</v>
      </c>
      <c r="E4" s="6">
        <v>3</v>
      </c>
      <c r="F4" s="6">
        <v>3</v>
      </c>
      <c r="G4" s="6">
        <v>3</v>
      </c>
      <c r="H4" s="3" t="s">
        <v>66</v>
      </c>
      <c r="I4" s="5">
        <v>1250</v>
      </c>
      <c r="J4" s="5">
        <v>1040</v>
      </c>
      <c r="K4" s="5" t="s">
        <v>67</v>
      </c>
      <c r="L4" s="5">
        <v>0</v>
      </c>
      <c r="M4" s="5">
        <f>J4-I4</f>
        <v>-210</v>
      </c>
      <c r="N4" s="3" t="s">
        <v>68</v>
      </c>
    </row>
    <row r="5" spans="1:14">
      <c r="A5" s="3">
        <v>3</v>
      </c>
      <c r="B5" s="9" t="s">
        <v>69</v>
      </c>
      <c r="C5" s="9" t="s">
        <v>70</v>
      </c>
      <c r="D5" s="9">
        <v>1</v>
      </c>
      <c r="E5" s="9">
        <v>1</v>
      </c>
      <c r="F5" s="9">
        <v>1</v>
      </c>
      <c r="G5" s="9">
        <v>1</v>
      </c>
      <c r="H5" s="9" t="s">
        <v>71</v>
      </c>
      <c r="I5" s="9">
        <v>600</v>
      </c>
      <c r="J5" s="9">
        <v>1080</v>
      </c>
      <c r="K5" s="9" t="s">
        <v>63</v>
      </c>
      <c r="L5" s="9">
        <v>0</v>
      </c>
      <c r="M5" s="9">
        <v>480</v>
      </c>
      <c r="N5" s="9" t="s">
        <v>72</v>
      </c>
    </row>
    <row r="6" spans="1:14">
      <c r="A6" s="3">
        <v>4</v>
      </c>
      <c r="B6" s="23" t="s">
        <v>33</v>
      </c>
      <c r="C6" s="23" t="s">
        <v>73</v>
      </c>
      <c r="D6" s="9">
        <v>1</v>
      </c>
      <c r="E6" s="9">
        <v>1</v>
      </c>
      <c r="F6" s="9">
        <v>1</v>
      </c>
      <c r="G6" s="9">
        <v>0</v>
      </c>
      <c r="H6" s="9" t="s">
        <v>74</v>
      </c>
      <c r="I6" s="9">
        <v>840</v>
      </c>
      <c r="J6" s="9">
        <v>0</v>
      </c>
      <c r="K6" s="9" t="s">
        <v>75</v>
      </c>
      <c r="L6" s="9">
        <v>-1</v>
      </c>
      <c r="M6" s="9">
        <v>-840</v>
      </c>
      <c r="N6" s="9" t="s">
        <v>76</v>
      </c>
    </row>
    <row r="7" spans="1:14">
      <c r="A7" s="3">
        <v>5</v>
      </c>
      <c r="B7" s="9" t="s">
        <v>33</v>
      </c>
      <c r="C7" s="23" t="s">
        <v>77</v>
      </c>
      <c r="D7" s="9">
        <v>3</v>
      </c>
      <c r="E7" s="9">
        <v>3</v>
      </c>
      <c r="F7" s="9">
        <v>3</v>
      </c>
      <c r="G7" s="9">
        <v>3</v>
      </c>
      <c r="H7" s="9" t="s">
        <v>78</v>
      </c>
      <c r="I7" s="9">
        <v>1928</v>
      </c>
      <c r="J7" s="9">
        <v>1390</v>
      </c>
      <c r="K7" s="9" t="s">
        <v>67</v>
      </c>
      <c r="L7" s="9">
        <v>0</v>
      </c>
      <c r="M7" s="9">
        <v>-538</v>
      </c>
      <c r="N7" s="9" t="s">
        <v>79</v>
      </c>
    </row>
    <row r="8" spans="1:14">
      <c r="A8" s="3">
        <v>6</v>
      </c>
      <c r="B8" s="9" t="s">
        <v>33</v>
      </c>
      <c r="C8" s="23" t="s">
        <v>80</v>
      </c>
      <c r="D8" s="9">
        <v>1</v>
      </c>
      <c r="E8" s="9">
        <v>1</v>
      </c>
      <c r="F8" s="9">
        <v>1</v>
      </c>
      <c r="G8" s="9">
        <v>1</v>
      </c>
      <c r="H8" s="9" t="s">
        <v>81</v>
      </c>
      <c r="I8" s="9">
        <v>1094</v>
      </c>
      <c r="J8" s="9">
        <v>1064</v>
      </c>
      <c r="K8" s="9" t="s">
        <v>67</v>
      </c>
      <c r="L8" s="9">
        <v>0</v>
      </c>
      <c r="M8" s="9">
        <v>-30</v>
      </c>
      <c r="N8" s="9" t="s">
        <v>79</v>
      </c>
    </row>
    <row r="9" spans="1:14">
      <c r="A9" s="3">
        <v>7</v>
      </c>
      <c r="B9" s="9" t="s">
        <v>33</v>
      </c>
      <c r="C9" s="23" t="s">
        <v>82</v>
      </c>
      <c r="D9" s="9">
        <v>3</v>
      </c>
      <c r="E9" s="9">
        <v>3</v>
      </c>
      <c r="F9" s="9">
        <v>3</v>
      </c>
      <c r="G9" s="9">
        <v>3</v>
      </c>
      <c r="H9" s="9" t="s">
        <v>83</v>
      </c>
      <c r="I9" s="9">
        <v>2220</v>
      </c>
      <c r="J9" s="9">
        <v>612</v>
      </c>
      <c r="K9" s="9" t="s">
        <v>67</v>
      </c>
      <c r="L9" s="9">
        <v>0</v>
      </c>
      <c r="M9" s="9">
        <v>-1608</v>
      </c>
      <c r="N9" s="9" t="s">
        <v>79</v>
      </c>
    </row>
    <row r="10" spans="1:14">
      <c r="A10" s="3">
        <v>8</v>
      </c>
      <c r="B10" s="9" t="s">
        <v>33</v>
      </c>
      <c r="C10" s="23" t="s">
        <v>84</v>
      </c>
      <c r="D10" s="9">
        <v>1</v>
      </c>
      <c r="E10" s="9">
        <v>1</v>
      </c>
      <c r="F10" s="9">
        <v>1</v>
      </c>
      <c r="G10" s="9">
        <v>1</v>
      </c>
      <c r="H10" s="9" t="s">
        <v>83</v>
      </c>
      <c r="I10" s="9">
        <v>1280</v>
      </c>
      <c r="J10" s="9">
        <v>992</v>
      </c>
      <c r="K10" s="9" t="s">
        <v>67</v>
      </c>
      <c r="L10" s="9">
        <v>0</v>
      </c>
      <c r="M10" s="9">
        <v>-288</v>
      </c>
      <c r="N10" s="9" t="s">
        <v>79</v>
      </c>
    </row>
    <row r="11" spans="1:14">
      <c r="A11" s="3">
        <v>9</v>
      </c>
      <c r="B11" s="9" t="s">
        <v>33</v>
      </c>
      <c r="C11" s="23" t="s">
        <v>85</v>
      </c>
      <c r="D11" s="9">
        <v>3</v>
      </c>
      <c r="E11" s="9">
        <v>3</v>
      </c>
      <c r="F11" s="9">
        <v>3</v>
      </c>
      <c r="G11" s="9">
        <v>3</v>
      </c>
      <c r="H11" s="9" t="s">
        <v>86</v>
      </c>
      <c r="I11" s="9">
        <v>2080</v>
      </c>
      <c r="J11" s="9">
        <v>3340</v>
      </c>
      <c r="K11" s="9" t="s">
        <v>63</v>
      </c>
      <c r="L11" s="9">
        <v>0</v>
      </c>
      <c r="M11" s="9">
        <v>1260</v>
      </c>
      <c r="N11" s="9" t="s">
        <v>87</v>
      </c>
    </row>
    <row r="12" spans="1:14">
      <c r="A12" s="3">
        <v>10</v>
      </c>
      <c r="B12" s="9" t="s">
        <v>33</v>
      </c>
      <c r="C12" s="9" t="s">
        <v>88</v>
      </c>
      <c r="D12" s="9">
        <v>2</v>
      </c>
      <c r="E12" s="9">
        <v>2</v>
      </c>
      <c r="F12" s="9">
        <v>3</v>
      </c>
      <c r="G12" s="9">
        <v>3</v>
      </c>
      <c r="H12" s="9" t="s">
        <v>89</v>
      </c>
      <c r="I12" s="9">
        <v>1900</v>
      </c>
      <c r="J12" s="9">
        <v>1523</v>
      </c>
      <c r="K12" s="9" t="s">
        <v>67</v>
      </c>
      <c r="L12" s="9">
        <v>1</v>
      </c>
      <c r="M12" s="9">
        <f t="shared" ref="M12:M22" si="0">J12-I12</f>
        <v>-377</v>
      </c>
      <c r="N12" s="9" t="s">
        <v>79</v>
      </c>
    </row>
    <row r="13" spans="1:14">
      <c r="A13" s="3">
        <v>11</v>
      </c>
      <c r="B13" s="9" t="s">
        <v>90</v>
      </c>
      <c r="C13" s="9" t="s">
        <v>91</v>
      </c>
      <c r="D13" s="9">
        <v>3</v>
      </c>
      <c r="E13" s="9">
        <v>3</v>
      </c>
      <c r="F13" s="9">
        <v>3</v>
      </c>
      <c r="G13" s="9">
        <v>3</v>
      </c>
      <c r="H13" s="9" t="s">
        <v>92</v>
      </c>
      <c r="I13" s="9">
        <v>2058</v>
      </c>
      <c r="J13" s="9">
        <v>2712</v>
      </c>
      <c r="K13" s="9" t="s">
        <v>63</v>
      </c>
      <c r="L13" s="9">
        <v>0</v>
      </c>
      <c r="M13" s="9">
        <f t="shared" si="0"/>
        <v>654</v>
      </c>
      <c r="N13" s="9" t="s">
        <v>87</v>
      </c>
    </row>
    <row r="14" spans="1:14">
      <c r="A14" s="3">
        <v>12</v>
      </c>
      <c r="B14" s="9" t="s">
        <v>90</v>
      </c>
      <c r="C14" s="9" t="s">
        <v>93</v>
      </c>
      <c r="D14" s="9">
        <v>4</v>
      </c>
      <c r="E14" s="9">
        <v>1</v>
      </c>
      <c r="F14" s="9">
        <v>4</v>
      </c>
      <c r="G14" s="9">
        <v>4</v>
      </c>
      <c r="H14" s="9" t="s">
        <v>94</v>
      </c>
      <c r="I14" s="9">
        <v>1280</v>
      </c>
      <c r="J14" s="9">
        <v>4000</v>
      </c>
      <c r="K14" s="9" t="s">
        <v>63</v>
      </c>
      <c r="L14" s="9">
        <v>3</v>
      </c>
      <c r="M14" s="9">
        <f t="shared" si="0"/>
        <v>2720</v>
      </c>
      <c r="N14" s="9" t="s">
        <v>95</v>
      </c>
    </row>
    <row r="15" spans="1:14">
      <c r="A15" s="3">
        <v>13</v>
      </c>
      <c r="B15" s="9" t="s">
        <v>90</v>
      </c>
      <c r="C15" s="9" t="s">
        <v>96</v>
      </c>
      <c r="D15" s="9">
        <v>1</v>
      </c>
      <c r="E15" s="9">
        <v>1</v>
      </c>
      <c r="F15" s="9">
        <v>1</v>
      </c>
      <c r="G15" s="9">
        <v>1</v>
      </c>
      <c r="H15" s="9" t="s">
        <v>97</v>
      </c>
      <c r="I15" s="9">
        <v>458</v>
      </c>
      <c r="J15" s="9">
        <v>224</v>
      </c>
      <c r="K15" s="9" t="s">
        <v>67</v>
      </c>
      <c r="L15" s="9">
        <v>0</v>
      </c>
      <c r="M15" s="9">
        <f t="shared" si="0"/>
        <v>-234</v>
      </c>
      <c r="N15" s="9" t="s">
        <v>98</v>
      </c>
    </row>
    <row r="16" spans="1:14">
      <c r="A16" s="3">
        <v>14</v>
      </c>
      <c r="B16" s="9" t="s">
        <v>90</v>
      </c>
      <c r="C16" s="9" t="s">
        <v>99</v>
      </c>
      <c r="D16" s="9">
        <v>1</v>
      </c>
      <c r="E16" s="9">
        <v>1</v>
      </c>
      <c r="F16" s="9">
        <v>1</v>
      </c>
      <c r="G16" s="9">
        <v>1</v>
      </c>
      <c r="H16" s="9" t="s">
        <v>92</v>
      </c>
      <c r="I16" s="9">
        <v>629</v>
      </c>
      <c r="J16" s="9">
        <v>512</v>
      </c>
      <c r="K16" s="9" t="s">
        <v>67</v>
      </c>
      <c r="L16" s="9">
        <v>0</v>
      </c>
      <c r="M16" s="9">
        <f t="shared" si="0"/>
        <v>-117</v>
      </c>
      <c r="N16" s="9" t="s">
        <v>98</v>
      </c>
    </row>
    <row r="17" spans="1:14">
      <c r="A17" s="3">
        <v>15</v>
      </c>
      <c r="B17" s="9" t="s">
        <v>90</v>
      </c>
      <c r="C17" s="9" t="s">
        <v>100</v>
      </c>
      <c r="D17" s="9">
        <v>1</v>
      </c>
      <c r="E17" s="9">
        <v>1</v>
      </c>
      <c r="F17" s="9">
        <v>2</v>
      </c>
      <c r="G17" s="9">
        <v>1</v>
      </c>
      <c r="H17" s="9" t="s">
        <v>92</v>
      </c>
      <c r="I17" s="9">
        <v>1280</v>
      </c>
      <c r="J17" s="9">
        <v>880</v>
      </c>
      <c r="K17" s="9" t="s">
        <v>67</v>
      </c>
      <c r="L17" s="9">
        <v>0</v>
      </c>
      <c r="M17" s="9">
        <f t="shared" si="0"/>
        <v>-400</v>
      </c>
      <c r="N17" s="9" t="s">
        <v>101</v>
      </c>
    </row>
    <row r="18" spans="1:14">
      <c r="A18" s="3">
        <v>16</v>
      </c>
      <c r="B18" s="9" t="s">
        <v>90</v>
      </c>
      <c r="C18" s="9" t="s">
        <v>102</v>
      </c>
      <c r="D18" s="9">
        <v>1</v>
      </c>
      <c r="E18" s="9">
        <v>1</v>
      </c>
      <c r="F18" s="9">
        <v>2</v>
      </c>
      <c r="G18" s="9">
        <v>1</v>
      </c>
      <c r="H18" s="9" t="s">
        <v>92</v>
      </c>
      <c r="I18" s="9">
        <v>1280</v>
      </c>
      <c r="J18" s="9">
        <v>880</v>
      </c>
      <c r="K18" s="9" t="s">
        <v>67</v>
      </c>
      <c r="L18" s="9">
        <v>0</v>
      </c>
      <c r="M18" s="9">
        <f t="shared" si="0"/>
        <v>-400</v>
      </c>
      <c r="N18" s="9" t="s">
        <v>101</v>
      </c>
    </row>
    <row r="19" spans="1:14">
      <c r="A19" s="3">
        <v>17</v>
      </c>
      <c r="B19" s="9" t="s">
        <v>90</v>
      </c>
      <c r="C19" s="9" t="s">
        <v>103</v>
      </c>
      <c r="D19" s="9">
        <v>1</v>
      </c>
      <c r="E19" s="9">
        <v>1</v>
      </c>
      <c r="F19" s="9">
        <v>1</v>
      </c>
      <c r="G19" s="9">
        <v>1</v>
      </c>
      <c r="H19" s="9" t="s">
        <v>92</v>
      </c>
      <c r="I19" s="9">
        <v>548</v>
      </c>
      <c r="J19" s="9">
        <v>512</v>
      </c>
      <c r="K19" s="9" t="s">
        <v>67</v>
      </c>
      <c r="L19" s="9">
        <v>0</v>
      </c>
      <c r="M19" s="9">
        <f t="shared" si="0"/>
        <v>-36</v>
      </c>
      <c r="N19" s="9" t="s">
        <v>104</v>
      </c>
    </row>
    <row r="20" spans="1:14">
      <c r="A20" s="3">
        <v>18</v>
      </c>
      <c r="B20" s="9" t="s">
        <v>90</v>
      </c>
      <c r="C20" s="24" t="s">
        <v>105</v>
      </c>
      <c r="D20" s="24">
        <v>1</v>
      </c>
      <c r="E20" s="24">
        <v>1</v>
      </c>
      <c r="F20" s="24">
        <v>1</v>
      </c>
      <c r="G20" s="24">
        <v>1</v>
      </c>
      <c r="H20" s="24" t="s">
        <v>97</v>
      </c>
      <c r="I20" s="24">
        <v>548</v>
      </c>
      <c r="J20" s="24">
        <v>512</v>
      </c>
      <c r="K20" s="24" t="s">
        <v>67</v>
      </c>
      <c r="L20" s="24">
        <v>0</v>
      </c>
      <c r="M20" s="9">
        <f t="shared" si="0"/>
        <v>-36</v>
      </c>
      <c r="N20" s="9" t="s">
        <v>104</v>
      </c>
    </row>
    <row r="21" spans="1:14">
      <c r="A21" s="3">
        <v>19</v>
      </c>
      <c r="B21" s="9" t="s">
        <v>90</v>
      </c>
      <c r="C21" s="24" t="s">
        <v>106</v>
      </c>
      <c r="D21" s="24">
        <v>3</v>
      </c>
      <c r="E21" s="24">
        <v>3</v>
      </c>
      <c r="F21" s="24">
        <v>3</v>
      </c>
      <c r="G21" s="24">
        <v>3</v>
      </c>
      <c r="H21" s="24" t="s">
        <v>92</v>
      </c>
      <c r="I21" s="24">
        <v>1250</v>
      </c>
      <c r="J21" s="24">
        <v>2051</v>
      </c>
      <c r="K21" s="24" t="s">
        <v>63</v>
      </c>
      <c r="L21" s="24">
        <v>0</v>
      </c>
      <c r="M21" s="9">
        <f t="shared" si="0"/>
        <v>801</v>
      </c>
      <c r="N21" s="24" t="s">
        <v>107</v>
      </c>
    </row>
    <row r="22" spans="1:14">
      <c r="A22" s="3">
        <v>20</v>
      </c>
      <c r="B22" s="9" t="s">
        <v>90</v>
      </c>
      <c r="C22" s="24" t="s">
        <v>108</v>
      </c>
      <c r="D22" s="24">
        <v>3</v>
      </c>
      <c r="E22" s="24">
        <v>3</v>
      </c>
      <c r="F22" s="24">
        <v>3</v>
      </c>
      <c r="G22" s="24">
        <v>3</v>
      </c>
      <c r="H22" s="24" t="s">
        <v>109</v>
      </c>
      <c r="I22" s="24">
        <v>2592</v>
      </c>
      <c r="J22" s="24">
        <v>3360</v>
      </c>
      <c r="K22" s="24" t="s">
        <v>63</v>
      </c>
      <c r="L22" s="24">
        <v>0</v>
      </c>
      <c r="M22" s="9">
        <f t="shared" si="0"/>
        <v>768</v>
      </c>
      <c r="N22" s="24" t="s">
        <v>107</v>
      </c>
    </row>
    <row r="23" spans="1:14">
      <c r="A23" s="3">
        <v>21</v>
      </c>
      <c r="B23" s="9" t="s">
        <v>110</v>
      </c>
      <c r="C23" s="9" t="s">
        <v>111</v>
      </c>
      <c r="D23" s="9">
        <v>1</v>
      </c>
      <c r="E23" s="9">
        <v>1</v>
      </c>
      <c r="F23" s="9">
        <v>1</v>
      </c>
      <c r="G23" s="9">
        <v>1</v>
      </c>
      <c r="H23" s="9" t="s">
        <v>112</v>
      </c>
      <c r="I23" s="9">
        <v>1280</v>
      </c>
      <c r="J23" s="9">
        <v>962</v>
      </c>
      <c r="K23" s="9" t="s">
        <v>67</v>
      </c>
      <c r="L23" s="9">
        <v>0</v>
      </c>
      <c r="M23" s="9">
        <v>-318</v>
      </c>
      <c r="N23" s="9" t="s">
        <v>113</v>
      </c>
    </row>
    <row r="24" spans="1:14">
      <c r="A24" s="3">
        <v>22</v>
      </c>
      <c r="B24" s="9" t="s">
        <v>110</v>
      </c>
      <c r="C24" s="9" t="s">
        <v>114</v>
      </c>
      <c r="D24" s="9">
        <v>2</v>
      </c>
      <c r="E24" s="9">
        <v>2</v>
      </c>
      <c r="F24" s="9">
        <v>2</v>
      </c>
      <c r="G24" s="9">
        <v>2</v>
      </c>
      <c r="H24" s="9" t="s">
        <v>115</v>
      </c>
      <c r="I24" s="9">
        <v>2400</v>
      </c>
      <c r="J24" s="9">
        <v>1920</v>
      </c>
      <c r="K24" s="9" t="s">
        <v>67</v>
      </c>
      <c r="L24" s="9">
        <v>0</v>
      </c>
      <c r="M24" s="9">
        <v>-480</v>
      </c>
      <c r="N24" s="9" t="s">
        <v>116</v>
      </c>
    </row>
    <row r="25" spans="1:14">
      <c r="A25" s="3">
        <v>23</v>
      </c>
      <c r="B25" s="9" t="s">
        <v>110</v>
      </c>
      <c r="C25" s="9" t="s">
        <v>117</v>
      </c>
      <c r="D25" s="9">
        <v>1</v>
      </c>
      <c r="E25" s="9">
        <v>1</v>
      </c>
      <c r="F25" s="9">
        <v>1</v>
      </c>
      <c r="G25" s="9">
        <v>1</v>
      </c>
      <c r="H25" s="9" t="s">
        <v>115</v>
      </c>
      <c r="I25" s="9">
        <v>788</v>
      </c>
      <c r="J25" s="9">
        <v>752</v>
      </c>
      <c r="K25" s="9" t="s">
        <v>67</v>
      </c>
      <c r="L25" s="9">
        <v>0</v>
      </c>
      <c r="M25" s="9">
        <v>-36</v>
      </c>
      <c r="N25" s="9" t="s">
        <v>118</v>
      </c>
    </row>
    <row r="26" spans="1:14">
      <c r="A26" s="3">
        <v>24</v>
      </c>
      <c r="B26" s="9" t="s">
        <v>110</v>
      </c>
      <c r="C26" s="9" t="s">
        <v>119</v>
      </c>
      <c r="D26" s="9">
        <v>3</v>
      </c>
      <c r="E26" s="9">
        <v>3</v>
      </c>
      <c r="F26" s="9">
        <v>3</v>
      </c>
      <c r="G26" s="9">
        <v>3</v>
      </c>
      <c r="H26" s="9" t="s">
        <v>120</v>
      </c>
      <c r="I26" s="9">
        <v>1788</v>
      </c>
      <c r="J26" s="9">
        <v>1740</v>
      </c>
      <c r="K26" s="9" t="s">
        <v>67</v>
      </c>
      <c r="L26" s="9">
        <v>0</v>
      </c>
      <c r="M26" s="9">
        <v>-48</v>
      </c>
      <c r="N26" s="9" t="s">
        <v>121</v>
      </c>
    </row>
    <row r="27" ht="48" spans="1:14">
      <c r="A27" s="3">
        <v>25</v>
      </c>
      <c r="B27" s="9" t="s">
        <v>110</v>
      </c>
      <c r="C27" s="9" t="s">
        <v>122</v>
      </c>
      <c r="D27" s="9">
        <v>3</v>
      </c>
      <c r="E27" s="9">
        <v>1</v>
      </c>
      <c r="F27" s="9">
        <v>3</v>
      </c>
      <c r="G27" s="9">
        <v>1</v>
      </c>
      <c r="H27" s="9" t="s">
        <v>120</v>
      </c>
      <c r="I27" s="9">
        <v>1280</v>
      </c>
      <c r="J27" s="9">
        <v>880</v>
      </c>
      <c r="K27" s="9" t="s">
        <v>67</v>
      </c>
      <c r="L27" s="9">
        <v>0</v>
      </c>
      <c r="M27" s="9">
        <v>-400</v>
      </c>
      <c r="N27" s="9" t="s">
        <v>123</v>
      </c>
    </row>
    <row r="28" spans="1:14">
      <c r="A28" s="3">
        <v>26</v>
      </c>
      <c r="B28" s="9" t="s">
        <v>110</v>
      </c>
      <c r="C28" s="9" t="s">
        <v>124</v>
      </c>
      <c r="D28" s="9">
        <v>1</v>
      </c>
      <c r="E28" s="9">
        <v>1</v>
      </c>
      <c r="F28" s="9">
        <v>1</v>
      </c>
      <c r="G28" s="9">
        <v>1</v>
      </c>
      <c r="H28" s="9" t="s">
        <v>120</v>
      </c>
      <c r="I28" s="9">
        <v>800</v>
      </c>
      <c r="J28" s="9">
        <v>584</v>
      </c>
      <c r="K28" s="9" t="s">
        <v>67</v>
      </c>
      <c r="L28" s="9">
        <v>0</v>
      </c>
      <c r="M28" s="9">
        <v>-216</v>
      </c>
      <c r="N28" s="9" t="s">
        <v>125</v>
      </c>
    </row>
    <row r="29" ht="48" spans="1:14">
      <c r="A29" s="3">
        <v>27</v>
      </c>
      <c r="B29" s="9" t="s">
        <v>110</v>
      </c>
      <c r="C29" s="9" t="s">
        <v>126</v>
      </c>
      <c r="D29" s="9">
        <v>2</v>
      </c>
      <c r="E29" s="9">
        <v>1</v>
      </c>
      <c r="F29" s="9">
        <v>2</v>
      </c>
      <c r="G29" s="9">
        <v>1</v>
      </c>
      <c r="H29" s="9" t="s">
        <v>127</v>
      </c>
      <c r="I29" s="9">
        <v>1280</v>
      </c>
      <c r="J29" s="9">
        <v>880</v>
      </c>
      <c r="K29" s="9" t="s">
        <v>67</v>
      </c>
      <c r="L29" s="9">
        <v>0</v>
      </c>
      <c r="M29" s="9">
        <v>-400</v>
      </c>
      <c r="N29" s="9" t="s">
        <v>123</v>
      </c>
    </row>
    <row r="30" spans="1:14">
      <c r="A30" s="3">
        <v>28</v>
      </c>
      <c r="B30" s="9" t="s">
        <v>110</v>
      </c>
      <c r="C30" s="9" t="s">
        <v>128</v>
      </c>
      <c r="D30" s="9">
        <v>2</v>
      </c>
      <c r="E30" s="9">
        <v>2</v>
      </c>
      <c r="F30" s="9">
        <v>2</v>
      </c>
      <c r="G30" s="9">
        <v>2</v>
      </c>
      <c r="H30" s="9" t="s">
        <v>129</v>
      </c>
      <c r="I30" s="9">
        <v>152</v>
      </c>
      <c r="J30" s="9">
        <v>64</v>
      </c>
      <c r="K30" s="9" t="s">
        <v>67</v>
      </c>
      <c r="L30" s="9">
        <v>0</v>
      </c>
      <c r="M30" s="9">
        <v>-88</v>
      </c>
      <c r="N30" s="9" t="s">
        <v>121</v>
      </c>
    </row>
    <row r="31" spans="1:14">
      <c r="A31" s="3">
        <v>29</v>
      </c>
      <c r="B31" s="9" t="s">
        <v>110</v>
      </c>
      <c r="C31" s="9" t="s">
        <v>130</v>
      </c>
      <c r="D31" s="9">
        <v>3</v>
      </c>
      <c r="E31" s="9">
        <v>3</v>
      </c>
      <c r="F31" s="9">
        <v>3</v>
      </c>
      <c r="G31" s="9">
        <v>3</v>
      </c>
      <c r="H31" s="9" t="s">
        <v>131</v>
      </c>
      <c r="I31" s="9">
        <v>2464</v>
      </c>
      <c r="J31" s="9">
        <v>2380</v>
      </c>
      <c r="K31" s="9" t="s">
        <v>67</v>
      </c>
      <c r="L31" s="9">
        <v>0</v>
      </c>
      <c r="M31" s="9">
        <v>-84</v>
      </c>
      <c r="N31" s="9" t="s">
        <v>121</v>
      </c>
    </row>
    <row r="32" ht="48" spans="1:14">
      <c r="A32" s="3">
        <v>30</v>
      </c>
      <c r="B32" s="23" t="s">
        <v>110</v>
      </c>
      <c r="C32" s="23" t="s">
        <v>132</v>
      </c>
      <c r="D32" s="23">
        <v>2</v>
      </c>
      <c r="E32" s="23">
        <v>1</v>
      </c>
      <c r="F32" s="23">
        <v>2</v>
      </c>
      <c r="G32" s="23">
        <v>1</v>
      </c>
      <c r="H32" s="23" t="s">
        <v>133</v>
      </c>
      <c r="I32" s="23">
        <v>1280</v>
      </c>
      <c r="J32" s="23">
        <v>880</v>
      </c>
      <c r="K32" s="23" t="s">
        <v>67</v>
      </c>
      <c r="L32" s="23">
        <v>0</v>
      </c>
      <c r="M32" s="23">
        <v>-400</v>
      </c>
      <c r="N32" s="23" t="s">
        <v>123</v>
      </c>
    </row>
    <row r="33" spans="1:14">
      <c r="A33" s="3">
        <v>31</v>
      </c>
      <c r="B33" s="9" t="s">
        <v>110</v>
      </c>
      <c r="C33" s="9" t="s">
        <v>134</v>
      </c>
      <c r="D33" s="9">
        <v>2</v>
      </c>
      <c r="E33" s="9">
        <v>1</v>
      </c>
      <c r="F33" s="9">
        <v>2</v>
      </c>
      <c r="G33" s="9">
        <v>1</v>
      </c>
      <c r="H33" s="9" t="s">
        <v>133</v>
      </c>
      <c r="I33" s="9">
        <v>1280</v>
      </c>
      <c r="J33" s="9">
        <v>971</v>
      </c>
      <c r="K33" s="9" t="s">
        <v>67</v>
      </c>
      <c r="L33" s="9">
        <v>0</v>
      </c>
      <c r="M33" s="9">
        <v>-309</v>
      </c>
      <c r="N33" s="9" t="s">
        <v>135</v>
      </c>
    </row>
    <row r="34" ht="24" spans="1:14">
      <c r="A34" s="3">
        <v>32</v>
      </c>
      <c r="B34" s="9" t="s">
        <v>110</v>
      </c>
      <c r="C34" s="9" t="s">
        <v>136</v>
      </c>
      <c r="D34" s="9">
        <v>3</v>
      </c>
      <c r="E34" s="9">
        <v>3</v>
      </c>
      <c r="F34" s="9">
        <v>3</v>
      </c>
      <c r="G34" s="9">
        <v>3</v>
      </c>
      <c r="H34" s="9" t="s">
        <v>137</v>
      </c>
      <c r="I34" s="9">
        <v>2110</v>
      </c>
      <c r="J34" s="9">
        <v>2043</v>
      </c>
      <c r="K34" s="9" t="s">
        <v>67</v>
      </c>
      <c r="L34" s="9">
        <v>0</v>
      </c>
      <c r="M34" s="9">
        <v>-67</v>
      </c>
      <c r="N34" s="9" t="s">
        <v>138</v>
      </c>
    </row>
    <row r="35" spans="1:14">
      <c r="A35" s="3">
        <v>33</v>
      </c>
      <c r="B35" s="9" t="s">
        <v>110</v>
      </c>
      <c r="C35" s="9" t="s">
        <v>139</v>
      </c>
      <c r="D35" s="9">
        <v>1</v>
      </c>
      <c r="E35" s="9">
        <v>1</v>
      </c>
      <c r="F35" s="9">
        <v>1</v>
      </c>
      <c r="G35" s="9">
        <v>1</v>
      </c>
      <c r="H35" s="9" t="s">
        <v>137</v>
      </c>
      <c r="I35" s="9">
        <v>367</v>
      </c>
      <c r="J35" s="9">
        <v>800</v>
      </c>
      <c r="K35" s="9" t="s">
        <v>63</v>
      </c>
      <c r="L35" s="9">
        <v>0</v>
      </c>
      <c r="M35" s="9">
        <v>433</v>
      </c>
      <c r="N35" s="9" t="s">
        <v>121</v>
      </c>
    </row>
    <row r="36" ht="48" spans="1:14">
      <c r="A36" s="3">
        <v>34</v>
      </c>
      <c r="B36" s="9" t="s">
        <v>110</v>
      </c>
      <c r="C36" s="9" t="s">
        <v>140</v>
      </c>
      <c r="D36" s="9">
        <v>2</v>
      </c>
      <c r="E36" s="9">
        <v>1</v>
      </c>
      <c r="F36" s="9">
        <v>2</v>
      </c>
      <c r="G36" s="9">
        <v>1</v>
      </c>
      <c r="H36" s="9" t="s">
        <v>141</v>
      </c>
      <c r="I36" s="9">
        <v>1280</v>
      </c>
      <c r="J36" s="9">
        <v>880</v>
      </c>
      <c r="K36" s="9" t="s">
        <v>67</v>
      </c>
      <c r="L36" s="9">
        <v>0</v>
      </c>
      <c r="M36" s="9">
        <v>-400</v>
      </c>
      <c r="N36" s="9" t="s">
        <v>123</v>
      </c>
    </row>
    <row r="37" spans="1:14">
      <c r="A37" s="3">
        <v>35</v>
      </c>
      <c r="B37" s="9" t="s">
        <v>110</v>
      </c>
      <c r="C37" s="9" t="s">
        <v>142</v>
      </c>
      <c r="D37" s="9">
        <v>1</v>
      </c>
      <c r="E37" s="9">
        <v>1</v>
      </c>
      <c r="F37" s="9">
        <v>1</v>
      </c>
      <c r="G37" s="9">
        <v>0</v>
      </c>
      <c r="H37" s="9" t="s">
        <v>115</v>
      </c>
      <c r="I37" s="9">
        <v>1280</v>
      </c>
      <c r="J37" s="9">
        <v>0</v>
      </c>
      <c r="K37" s="9" t="s">
        <v>75</v>
      </c>
      <c r="L37" s="9">
        <v>-1</v>
      </c>
      <c r="M37" s="9">
        <v>-1280</v>
      </c>
      <c r="N37" s="9" t="s">
        <v>143</v>
      </c>
    </row>
    <row r="38" spans="1:14">
      <c r="A38" s="3">
        <v>36</v>
      </c>
      <c r="B38" s="9" t="s">
        <v>110</v>
      </c>
      <c r="C38" s="9" t="s">
        <v>144</v>
      </c>
      <c r="D38" s="9">
        <v>1</v>
      </c>
      <c r="E38" s="9">
        <v>1</v>
      </c>
      <c r="F38" s="9">
        <v>1</v>
      </c>
      <c r="G38" s="9">
        <v>0</v>
      </c>
      <c r="H38" s="9" t="s">
        <v>120</v>
      </c>
      <c r="I38" s="9">
        <v>1280</v>
      </c>
      <c r="J38" s="9">
        <v>0</v>
      </c>
      <c r="K38" s="9" t="s">
        <v>75</v>
      </c>
      <c r="L38" s="9">
        <v>-1</v>
      </c>
      <c r="M38" s="9">
        <v>-1280</v>
      </c>
      <c r="N38" s="9" t="s">
        <v>143</v>
      </c>
    </row>
    <row r="39" spans="1:14">
      <c r="A39" s="3">
        <v>37</v>
      </c>
      <c r="B39" s="9" t="s">
        <v>110</v>
      </c>
      <c r="C39" s="9" t="s">
        <v>145</v>
      </c>
      <c r="D39" s="9">
        <v>2</v>
      </c>
      <c r="E39" s="9">
        <v>1</v>
      </c>
      <c r="F39" s="9">
        <v>2</v>
      </c>
      <c r="G39" s="9">
        <v>0</v>
      </c>
      <c r="H39" s="9" t="s">
        <v>129</v>
      </c>
      <c r="I39" s="9">
        <v>1280</v>
      </c>
      <c r="J39" s="9">
        <v>0</v>
      </c>
      <c r="K39" s="9" t="s">
        <v>75</v>
      </c>
      <c r="L39" s="9">
        <v>-1</v>
      </c>
      <c r="M39" s="9">
        <v>-1280</v>
      </c>
      <c r="N39" s="9" t="s">
        <v>143</v>
      </c>
    </row>
    <row r="40" ht="36" spans="1:14">
      <c r="A40" s="3">
        <v>38</v>
      </c>
      <c r="B40" s="9" t="s">
        <v>110</v>
      </c>
      <c r="C40" s="9" t="s">
        <v>146</v>
      </c>
      <c r="D40" s="9">
        <v>1</v>
      </c>
      <c r="E40" s="9">
        <v>1</v>
      </c>
      <c r="F40" s="9">
        <v>1</v>
      </c>
      <c r="G40" s="9">
        <v>0</v>
      </c>
      <c r="H40" s="9" t="s">
        <v>147</v>
      </c>
      <c r="I40" s="9">
        <v>800</v>
      </c>
      <c r="J40" s="9">
        <v>0</v>
      </c>
      <c r="K40" s="9" t="s">
        <v>75</v>
      </c>
      <c r="L40" s="9">
        <v>-1</v>
      </c>
      <c r="M40" s="9">
        <v>-800</v>
      </c>
      <c r="N40" s="9" t="s">
        <v>148</v>
      </c>
    </row>
    <row r="41" spans="1:14">
      <c r="A41" s="3">
        <v>39</v>
      </c>
      <c r="B41" s="8" t="s">
        <v>149</v>
      </c>
      <c r="C41" s="8" t="s">
        <v>150</v>
      </c>
      <c r="D41" s="8">
        <v>1</v>
      </c>
      <c r="E41" s="8">
        <v>1</v>
      </c>
      <c r="F41" s="8">
        <v>1</v>
      </c>
      <c r="G41" s="8">
        <v>0</v>
      </c>
      <c r="H41" s="8" t="s">
        <v>151</v>
      </c>
      <c r="I41" s="8">
        <v>1280</v>
      </c>
      <c r="J41" s="8">
        <v>0</v>
      </c>
      <c r="K41" s="8" t="s">
        <v>75</v>
      </c>
      <c r="L41" s="8">
        <v>-1</v>
      </c>
      <c r="M41" s="8">
        <v>-1280</v>
      </c>
      <c r="N41" s="8" t="s">
        <v>152</v>
      </c>
    </row>
    <row r="42" spans="1:14">
      <c r="A42" s="3">
        <v>40</v>
      </c>
      <c r="B42" s="8" t="s">
        <v>149</v>
      </c>
      <c r="C42" s="8" t="s">
        <v>153</v>
      </c>
      <c r="D42" s="8">
        <v>3</v>
      </c>
      <c r="E42" s="8">
        <v>2</v>
      </c>
      <c r="F42" s="8">
        <v>3</v>
      </c>
      <c r="G42" s="8">
        <v>2</v>
      </c>
      <c r="H42" s="8" t="s">
        <v>151</v>
      </c>
      <c r="I42" s="8">
        <v>1108</v>
      </c>
      <c r="J42" s="8">
        <v>640</v>
      </c>
      <c r="K42" s="8" t="s">
        <v>67</v>
      </c>
      <c r="L42" s="8">
        <v>0</v>
      </c>
      <c r="M42" s="8">
        <v>-468</v>
      </c>
      <c r="N42" s="8" t="s">
        <v>154</v>
      </c>
    </row>
    <row r="43" spans="1:14">
      <c r="A43" s="3">
        <v>41</v>
      </c>
      <c r="B43" s="5" t="s">
        <v>149</v>
      </c>
      <c r="C43" s="5" t="s">
        <v>155</v>
      </c>
      <c r="D43" s="5">
        <v>2</v>
      </c>
      <c r="E43" s="5">
        <v>1</v>
      </c>
      <c r="F43" s="5">
        <v>2</v>
      </c>
      <c r="G43" s="5">
        <v>1</v>
      </c>
      <c r="H43" s="3" t="s">
        <v>156</v>
      </c>
      <c r="I43" s="5">
        <v>1280</v>
      </c>
      <c r="J43" s="5">
        <v>880</v>
      </c>
      <c r="K43" s="8" t="s">
        <v>67</v>
      </c>
      <c r="L43" s="5">
        <v>0</v>
      </c>
      <c r="M43" s="5">
        <v>-400</v>
      </c>
      <c r="N43" s="5" t="s">
        <v>157</v>
      </c>
    </row>
    <row r="44" spans="1:14">
      <c r="A44" s="3">
        <v>42</v>
      </c>
      <c r="B44" s="5" t="s">
        <v>149</v>
      </c>
      <c r="C44" s="5" t="s">
        <v>158</v>
      </c>
      <c r="D44" s="5">
        <v>4</v>
      </c>
      <c r="E44" s="5">
        <v>1</v>
      </c>
      <c r="F44" s="5">
        <v>2</v>
      </c>
      <c r="G44" s="5">
        <v>2</v>
      </c>
      <c r="H44" s="3" t="s">
        <v>156</v>
      </c>
      <c r="I44" s="5">
        <v>1280</v>
      </c>
      <c r="J44" s="5">
        <v>2320</v>
      </c>
      <c r="K44" s="5" t="s">
        <v>63</v>
      </c>
      <c r="L44" s="5">
        <v>1</v>
      </c>
      <c r="M44" s="5">
        <v>1040</v>
      </c>
      <c r="N44" s="5" t="s">
        <v>159</v>
      </c>
    </row>
    <row r="45" spans="1:14">
      <c r="A45" s="3">
        <v>43</v>
      </c>
      <c r="B45" s="5" t="s">
        <v>149</v>
      </c>
      <c r="C45" s="5" t="s">
        <v>160</v>
      </c>
      <c r="D45" s="5">
        <v>1</v>
      </c>
      <c r="E45" s="5">
        <v>1</v>
      </c>
      <c r="F45" s="5">
        <v>1</v>
      </c>
      <c r="G45" s="5">
        <v>1</v>
      </c>
      <c r="H45" s="3" t="s">
        <v>156</v>
      </c>
      <c r="I45" s="5">
        <v>620</v>
      </c>
      <c r="J45" s="5">
        <v>800</v>
      </c>
      <c r="K45" s="5" t="s">
        <v>63</v>
      </c>
      <c r="L45" s="5">
        <v>0</v>
      </c>
      <c r="M45" s="5">
        <v>180</v>
      </c>
      <c r="N45" s="5" t="s">
        <v>161</v>
      </c>
    </row>
    <row r="46" spans="1:14">
      <c r="A46" s="3">
        <v>44</v>
      </c>
      <c r="B46" s="5" t="s">
        <v>149</v>
      </c>
      <c r="C46" s="5" t="s">
        <v>162</v>
      </c>
      <c r="D46" s="5">
        <v>3</v>
      </c>
      <c r="E46" s="5">
        <v>2</v>
      </c>
      <c r="F46" s="5">
        <v>3</v>
      </c>
      <c r="G46" s="5">
        <v>2</v>
      </c>
      <c r="H46" s="3" t="s">
        <v>156</v>
      </c>
      <c r="I46" s="5">
        <v>2080</v>
      </c>
      <c r="J46" s="5">
        <v>640</v>
      </c>
      <c r="K46" s="5" t="s">
        <v>67</v>
      </c>
      <c r="L46" s="5">
        <v>0</v>
      </c>
      <c r="M46" s="5">
        <v>-1440</v>
      </c>
      <c r="N46" s="8" t="s">
        <v>154</v>
      </c>
    </row>
    <row r="47" spans="1:14">
      <c r="A47" s="3">
        <v>45</v>
      </c>
      <c r="B47" s="5" t="s">
        <v>149</v>
      </c>
      <c r="C47" s="5" t="s">
        <v>163</v>
      </c>
      <c r="D47" s="5">
        <v>2</v>
      </c>
      <c r="E47" s="5">
        <v>1</v>
      </c>
      <c r="F47" s="5">
        <v>2</v>
      </c>
      <c r="G47" s="5">
        <v>2</v>
      </c>
      <c r="H47" s="3" t="s">
        <v>164</v>
      </c>
      <c r="I47" s="5">
        <v>1280</v>
      </c>
      <c r="J47" s="5">
        <v>2080</v>
      </c>
      <c r="K47" s="5" t="s">
        <v>63</v>
      </c>
      <c r="L47" s="5">
        <v>1</v>
      </c>
      <c r="M47" s="5">
        <v>800</v>
      </c>
      <c r="N47" s="5" t="s">
        <v>165</v>
      </c>
    </row>
    <row r="48" spans="1:14">
      <c r="A48" s="3">
        <v>46</v>
      </c>
      <c r="B48" s="5" t="s">
        <v>149</v>
      </c>
      <c r="C48" s="5" t="s">
        <v>166</v>
      </c>
      <c r="D48" s="5">
        <v>3</v>
      </c>
      <c r="E48" s="5">
        <v>2</v>
      </c>
      <c r="F48" s="5">
        <v>1</v>
      </c>
      <c r="G48" s="5">
        <v>1</v>
      </c>
      <c r="H48" s="3" t="s">
        <v>164</v>
      </c>
      <c r="I48" s="5">
        <v>300</v>
      </c>
      <c r="J48" s="5">
        <v>800</v>
      </c>
      <c r="K48" s="5" t="s">
        <v>63</v>
      </c>
      <c r="L48" s="5">
        <v>-1</v>
      </c>
      <c r="M48" s="5">
        <v>500</v>
      </c>
      <c r="N48" s="5" t="s">
        <v>161</v>
      </c>
    </row>
    <row r="49" spans="1:14">
      <c r="A49" s="3">
        <v>47</v>
      </c>
      <c r="B49" s="5" t="s">
        <v>149</v>
      </c>
      <c r="C49" s="5" t="s">
        <v>167</v>
      </c>
      <c r="D49" s="5">
        <v>2</v>
      </c>
      <c r="E49" s="5">
        <v>2</v>
      </c>
      <c r="F49" s="5">
        <v>2</v>
      </c>
      <c r="G49" s="5">
        <v>2</v>
      </c>
      <c r="H49" s="3" t="s">
        <v>164</v>
      </c>
      <c r="I49" s="5">
        <v>2148</v>
      </c>
      <c r="J49" s="5">
        <v>994</v>
      </c>
      <c r="K49" s="5" t="s">
        <v>67</v>
      </c>
      <c r="L49" s="5">
        <v>0</v>
      </c>
      <c r="M49" s="5">
        <v>-1154</v>
      </c>
      <c r="N49" s="5" t="s">
        <v>168</v>
      </c>
    </row>
    <row r="50" spans="1:14">
      <c r="A50" s="3">
        <v>48</v>
      </c>
      <c r="B50" s="25" t="s">
        <v>149</v>
      </c>
      <c r="C50" s="26" t="s">
        <v>169</v>
      </c>
      <c r="D50" s="25">
        <v>1</v>
      </c>
      <c r="E50" s="25">
        <v>1</v>
      </c>
      <c r="F50" s="25">
        <v>0</v>
      </c>
      <c r="G50" s="25">
        <v>0</v>
      </c>
      <c r="H50" s="27" t="s">
        <v>164</v>
      </c>
      <c r="I50" s="25">
        <v>880</v>
      </c>
      <c r="J50" s="25">
        <v>0</v>
      </c>
      <c r="K50" s="29" t="s">
        <v>75</v>
      </c>
      <c r="L50" s="25">
        <v>-1</v>
      </c>
      <c r="M50" s="25">
        <v>-880</v>
      </c>
      <c r="N50" s="25" t="s">
        <v>170</v>
      </c>
    </row>
    <row r="51" spans="1:14">
      <c r="A51" s="3">
        <v>49</v>
      </c>
      <c r="B51" s="5" t="s">
        <v>149</v>
      </c>
      <c r="C51" s="5" t="s">
        <v>171</v>
      </c>
      <c r="D51" s="5">
        <v>3</v>
      </c>
      <c r="E51" s="5">
        <v>1</v>
      </c>
      <c r="F51" s="5">
        <v>3</v>
      </c>
      <c r="G51" s="5">
        <v>1</v>
      </c>
      <c r="H51" s="3" t="s">
        <v>172</v>
      </c>
      <c r="I51" s="5">
        <v>1280</v>
      </c>
      <c r="J51" s="5">
        <v>880</v>
      </c>
      <c r="K51" s="5" t="s">
        <v>67</v>
      </c>
      <c r="L51" s="5">
        <v>0</v>
      </c>
      <c r="M51" s="5">
        <v>-400</v>
      </c>
      <c r="N51" s="5" t="s">
        <v>157</v>
      </c>
    </row>
    <row r="52" spans="1:14">
      <c r="A52" s="3">
        <v>50</v>
      </c>
      <c r="B52" s="5" t="s">
        <v>149</v>
      </c>
      <c r="C52" s="5" t="s">
        <v>173</v>
      </c>
      <c r="D52" s="5">
        <v>1</v>
      </c>
      <c r="E52" s="5">
        <v>1</v>
      </c>
      <c r="F52" s="5">
        <v>2</v>
      </c>
      <c r="G52" s="5">
        <v>2</v>
      </c>
      <c r="H52" s="3" t="s">
        <v>172</v>
      </c>
      <c r="I52" s="5">
        <v>1280</v>
      </c>
      <c r="J52" s="5">
        <v>658</v>
      </c>
      <c r="K52" s="5" t="s">
        <v>67</v>
      </c>
      <c r="L52" s="5">
        <v>1</v>
      </c>
      <c r="M52" s="5">
        <v>-622</v>
      </c>
      <c r="N52" s="5" t="s">
        <v>168</v>
      </c>
    </row>
    <row r="53" spans="1:14">
      <c r="A53" s="3">
        <v>51</v>
      </c>
      <c r="B53" s="5" t="s">
        <v>149</v>
      </c>
      <c r="C53" s="5" t="s">
        <v>174</v>
      </c>
      <c r="D53" s="5">
        <v>1</v>
      </c>
      <c r="E53" s="5">
        <v>1</v>
      </c>
      <c r="F53" s="5">
        <v>1</v>
      </c>
      <c r="G53" s="5">
        <v>1</v>
      </c>
      <c r="H53" s="3" t="s">
        <v>175</v>
      </c>
      <c r="I53" s="5">
        <v>1280</v>
      </c>
      <c r="J53" s="5">
        <v>880</v>
      </c>
      <c r="K53" s="5" t="s">
        <v>67</v>
      </c>
      <c r="L53" s="5">
        <v>0</v>
      </c>
      <c r="M53" s="5">
        <v>-400</v>
      </c>
      <c r="N53" s="5" t="s">
        <v>157</v>
      </c>
    </row>
    <row r="54" spans="1:14">
      <c r="A54" s="3">
        <v>52</v>
      </c>
      <c r="B54" s="5" t="s">
        <v>149</v>
      </c>
      <c r="C54" s="5" t="s">
        <v>176</v>
      </c>
      <c r="D54" s="5">
        <v>1</v>
      </c>
      <c r="E54" s="5">
        <v>1</v>
      </c>
      <c r="F54" s="5">
        <v>1</v>
      </c>
      <c r="G54" s="5">
        <v>0</v>
      </c>
      <c r="H54" s="3" t="s">
        <v>175</v>
      </c>
      <c r="I54" s="5">
        <v>1280</v>
      </c>
      <c r="J54" s="5">
        <v>0</v>
      </c>
      <c r="K54" s="8" t="s">
        <v>75</v>
      </c>
      <c r="L54" s="8">
        <v>-1</v>
      </c>
      <c r="M54" s="8">
        <v>-1280</v>
      </c>
      <c r="N54" s="8" t="s">
        <v>152</v>
      </c>
    </row>
    <row r="55" spans="1:14">
      <c r="A55" s="3">
        <v>53</v>
      </c>
      <c r="B55" s="5" t="s">
        <v>149</v>
      </c>
      <c r="C55" s="5" t="s">
        <v>177</v>
      </c>
      <c r="D55" s="5">
        <v>3</v>
      </c>
      <c r="E55" s="5">
        <v>1</v>
      </c>
      <c r="F55" s="5">
        <v>3</v>
      </c>
      <c r="G55" s="5">
        <v>1</v>
      </c>
      <c r="H55" s="3" t="s">
        <v>175</v>
      </c>
      <c r="I55" s="5">
        <v>1280</v>
      </c>
      <c r="J55" s="5">
        <v>880</v>
      </c>
      <c r="K55" s="8" t="s">
        <v>67</v>
      </c>
      <c r="L55" s="5">
        <v>0</v>
      </c>
      <c r="M55" s="5">
        <v>-400</v>
      </c>
      <c r="N55" s="5" t="s">
        <v>157</v>
      </c>
    </row>
    <row r="56" spans="1:14">
      <c r="A56" s="3">
        <v>54</v>
      </c>
      <c r="B56" s="5" t="s">
        <v>149</v>
      </c>
      <c r="C56" s="5" t="s">
        <v>178</v>
      </c>
      <c r="D56" s="5">
        <v>1</v>
      </c>
      <c r="E56" s="5">
        <v>1</v>
      </c>
      <c r="F56" s="5">
        <v>1</v>
      </c>
      <c r="G56" s="5">
        <v>1</v>
      </c>
      <c r="H56" s="3" t="s">
        <v>175</v>
      </c>
      <c r="I56" s="5">
        <v>548</v>
      </c>
      <c r="J56" s="5">
        <v>575</v>
      </c>
      <c r="K56" s="5" t="s">
        <v>63</v>
      </c>
      <c r="L56" s="5">
        <v>0</v>
      </c>
      <c r="M56" s="5">
        <v>27</v>
      </c>
      <c r="N56" s="5" t="s">
        <v>161</v>
      </c>
    </row>
    <row r="57" spans="1:14">
      <c r="A57" s="3">
        <v>55</v>
      </c>
      <c r="B57" s="5" t="s">
        <v>149</v>
      </c>
      <c r="C57" s="5" t="s">
        <v>179</v>
      </c>
      <c r="D57" s="5">
        <v>2</v>
      </c>
      <c r="E57" s="5">
        <v>2</v>
      </c>
      <c r="F57" s="5">
        <v>2</v>
      </c>
      <c r="G57" s="5">
        <v>2</v>
      </c>
      <c r="H57" s="3" t="s">
        <v>175</v>
      </c>
      <c r="I57" s="5">
        <v>2308</v>
      </c>
      <c r="J57" s="5">
        <v>2344</v>
      </c>
      <c r="K57" s="5" t="s">
        <v>63</v>
      </c>
      <c r="L57" s="5">
        <v>0</v>
      </c>
      <c r="M57" s="5">
        <v>36</v>
      </c>
      <c r="N57" s="5" t="s">
        <v>161</v>
      </c>
    </row>
    <row r="58" spans="1:14">
      <c r="A58" s="3">
        <v>56</v>
      </c>
      <c r="B58" s="5" t="s">
        <v>149</v>
      </c>
      <c r="C58" s="7" t="s">
        <v>180</v>
      </c>
      <c r="D58" s="5">
        <v>2</v>
      </c>
      <c r="E58" s="5">
        <v>1</v>
      </c>
      <c r="F58" s="5">
        <v>2</v>
      </c>
      <c r="G58" s="5">
        <v>0</v>
      </c>
      <c r="H58" s="3" t="s">
        <v>175</v>
      </c>
      <c r="I58" s="5">
        <v>1280</v>
      </c>
      <c r="J58" s="5">
        <v>0</v>
      </c>
      <c r="K58" s="5" t="s">
        <v>75</v>
      </c>
      <c r="L58" s="5">
        <v>-1</v>
      </c>
      <c r="M58" s="5">
        <v>-1280</v>
      </c>
      <c r="N58" s="5" t="s">
        <v>181</v>
      </c>
    </row>
    <row r="59" spans="1:14">
      <c r="A59" s="3">
        <v>57</v>
      </c>
      <c r="B59" s="9" t="s">
        <v>182</v>
      </c>
      <c r="C59" s="9" t="s">
        <v>183</v>
      </c>
      <c r="D59" s="9">
        <v>2</v>
      </c>
      <c r="E59" s="9">
        <v>2</v>
      </c>
      <c r="F59" s="9">
        <v>2</v>
      </c>
      <c r="G59" s="9">
        <v>2</v>
      </c>
      <c r="H59" s="9" t="s">
        <v>184</v>
      </c>
      <c r="I59" s="9">
        <v>1850</v>
      </c>
      <c r="J59" s="9">
        <v>1780</v>
      </c>
      <c r="K59" s="9" t="s">
        <v>67</v>
      </c>
      <c r="L59" s="9">
        <v>0</v>
      </c>
      <c r="M59" s="9">
        <v>-70</v>
      </c>
      <c r="N59" s="9" t="s">
        <v>185</v>
      </c>
    </row>
    <row r="60" ht="24" spans="1:14">
      <c r="A60" s="3">
        <v>58</v>
      </c>
      <c r="B60" s="9" t="s">
        <v>182</v>
      </c>
      <c r="C60" s="9" t="s">
        <v>186</v>
      </c>
      <c r="D60" s="9">
        <v>1</v>
      </c>
      <c r="E60" s="9">
        <v>1</v>
      </c>
      <c r="F60" s="9">
        <v>1</v>
      </c>
      <c r="G60" s="9">
        <v>1</v>
      </c>
      <c r="H60" s="9" t="s">
        <v>184</v>
      </c>
      <c r="I60" s="9">
        <v>800</v>
      </c>
      <c r="J60" s="9">
        <v>992</v>
      </c>
      <c r="K60" s="9" t="s">
        <v>63</v>
      </c>
      <c r="L60" s="9">
        <v>0</v>
      </c>
      <c r="M60" s="9">
        <v>192</v>
      </c>
      <c r="N60" s="9" t="s">
        <v>187</v>
      </c>
    </row>
    <row r="61" ht="36" spans="1:14">
      <c r="A61" s="3">
        <v>59</v>
      </c>
      <c r="B61" s="9" t="s">
        <v>182</v>
      </c>
      <c r="C61" s="9" t="s">
        <v>188</v>
      </c>
      <c r="D61" s="9">
        <v>1</v>
      </c>
      <c r="E61" s="9">
        <v>1</v>
      </c>
      <c r="F61" s="9">
        <v>1</v>
      </c>
      <c r="G61" s="9">
        <v>1</v>
      </c>
      <c r="H61" s="9" t="s">
        <v>184</v>
      </c>
      <c r="I61" s="9">
        <v>1080</v>
      </c>
      <c r="J61" s="9">
        <v>1280</v>
      </c>
      <c r="K61" s="9" t="s">
        <v>63</v>
      </c>
      <c r="L61" s="9">
        <v>0</v>
      </c>
      <c r="M61" s="9">
        <v>200</v>
      </c>
      <c r="N61" s="9" t="s">
        <v>189</v>
      </c>
    </row>
    <row r="62" ht="24" spans="1:14">
      <c r="A62" s="3">
        <v>60</v>
      </c>
      <c r="B62" s="9" t="s">
        <v>182</v>
      </c>
      <c r="C62" s="9" t="s">
        <v>190</v>
      </c>
      <c r="D62" s="9">
        <v>3</v>
      </c>
      <c r="E62" s="9">
        <v>3</v>
      </c>
      <c r="F62" s="9">
        <v>3</v>
      </c>
      <c r="G62" s="9">
        <v>3</v>
      </c>
      <c r="H62" s="9" t="s">
        <v>184</v>
      </c>
      <c r="I62" s="9">
        <v>1090</v>
      </c>
      <c r="J62" s="9">
        <v>880</v>
      </c>
      <c r="K62" s="9" t="s">
        <v>67</v>
      </c>
      <c r="L62" s="9">
        <v>0</v>
      </c>
      <c r="M62" s="9">
        <v>-210</v>
      </c>
      <c r="N62" s="9" t="s">
        <v>191</v>
      </c>
    </row>
    <row r="63" ht="36" spans="1:14">
      <c r="A63" s="3">
        <v>61</v>
      </c>
      <c r="B63" s="9" t="s">
        <v>182</v>
      </c>
      <c r="C63" s="9" t="s">
        <v>192</v>
      </c>
      <c r="D63" s="9">
        <v>2</v>
      </c>
      <c r="E63" s="9">
        <v>1</v>
      </c>
      <c r="F63" s="9">
        <v>2</v>
      </c>
      <c r="G63" s="9">
        <v>1</v>
      </c>
      <c r="H63" s="9" t="s">
        <v>193</v>
      </c>
      <c r="I63" s="9">
        <v>1280</v>
      </c>
      <c r="J63" s="9">
        <v>880</v>
      </c>
      <c r="K63" s="9" t="s">
        <v>67</v>
      </c>
      <c r="L63" s="9">
        <v>0</v>
      </c>
      <c r="M63" s="9">
        <v>-400</v>
      </c>
      <c r="N63" s="9" t="s">
        <v>194</v>
      </c>
    </row>
    <row r="64" ht="24" spans="1:14">
      <c r="A64" s="3">
        <v>62</v>
      </c>
      <c r="B64" s="9" t="s">
        <v>182</v>
      </c>
      <c r="C64" s="9" t="s">
        <v>195</v>
      </c>
      <c r="D64" s="9">
        <v>1</v>
      </c>
      <c r="E64" s="9">
        <v>1</v>
      </c>
      <c r="F64" s="9">
        <v>1</v>
      </c>
      <c r="G64" s="9">
        <v>1</v>
      </c>
      <c r="H64" s="9" t="s">
        <v>196</v>
      </c>
      <c r="I64" s="9">
        <v>383</v>
      </c>
      <c r="J64" s="9">
        <v>317</v>
      </c>
      <c r="K64" s="9" t="s">
        <v>67</v>
      </c>
      <c r="L64" s="9">
        <v>0</v>
      </c>
      <c r="M64" s="9">
        <v>-66</v>
      </c>
      <c r="N64" s="9" t="s">
        <v>197</v>
      </c>
    </row>
    <row r="65" ht="36" spans="1:14">
      <c r="A65" s="3">
        <v>63</v>
      </c>
      <c r="B65" s="9" t="s">
        <v>182</v>
      </c>
      <c r="C65" s="9" t="s">
        <v>198</v>
      </c>
      <c r="D65" s="9">
        <v>1</v>
      </c>
      <c r="E65" s="9">
        <v>1</v>
      </c>
      <c r="F65" s="9">
        <v>1</v>
      </c>
      <c r="G65" s="9">
        <v>1</v>
      </c>
      <c r="H65" s="9" t="s">
        <v>199</v>
      </c>
      <c r="I65" s="9">
        <v>1280</v>
      </c>
      <c r="J65" s="9">
        <v>880</v>
      </c>
      <c r="K65" s="9" t="s">
        <v>67</v>
      </c>
      <c r="L65" s="9">
        <v>0</v>
      </c>
      <c r="M65" s="9">
        <v>-400</v>
      </c>
      <c r="N65" s="9" t="s">
        <v>200</v>
      </c>
    </row>
    <row r="66" spans="1:14">
      <c r="A66" s="3">
        <v>64</v>
      </c>
      <c r="B66" s="9" t="s">
        <v>182</v>
      </c>
      <c r="C66" s="9" t="s">
        <v>201</v>
      </c>
      <c r="D66" s="9">
        <v>1</v>
      </c>
      <c r="E66" s="9">
        <v>1</v>
      </c>
      <c r="F66" s="9">
        <v>1</v>
      </c>
      <c r="G66" s="9">
        <v>1</v>
      </c>
      <c r="H66" s="9" t="s">
        <v>202</v>
      </c>
      <c r="I66" s="9">
        <v>296</v>
      </c>
      <c r="J66" s="9">
        <v>224</v>
      </c>
      <c r="K66" s="9" t="s">
        <v>67</v>
      </c>
      <c r="L66" s="9">
        <v>0</v>
      </c>
      <c r="M66" s="9">
        <v>-72</v>
      </c>
      <c r="N66" s="9" t="s">
        <v>203</v>
      </c>
    </row>
    <row r="67" ht="24" spans="1:14">
      <c r="A67" s="3">
        <v>65</v>
      </c>
      <c r="B67" s="9" t="s">
        <v>182</v>
      </c>
      <c r="C67" s="9" t="s">
        <v>204</v>
      </c>
      <c r="D67" s="9">
        <v>4</v>
      </c>
      <c r="E67" s="9">
        <v>3</v>
      </c>
      <c r="F67" s="9">
        <v>4</v>
      </c>
      <c r="G67" s="9">
        <v>3</v>
      </c>
      <c r="H67" s="9" t="s">
        <v>205</v>
      </c>
      <c r="I67" s="9">
        <v>2469</v>
      </c>
      <c r="J67" s="9">
        <v>2450</v>
      </c>
      <c r="K67" s="9" t="s">
        <v>67</v>
      </c>
      <c r="L67" s="9">
        <v>0</v>
      </c>
      <c r="M67" s="9">
        <v>-19</v>
      </c>
      <c r="N67" s="9" t="s">
        <v>206</v>
      </c>
    </row>
    <row r="68" ht="36" spans="1:14">
      <c r="A68" s="3">
        <v>66</v>
      </c>
      <c r="B68" s="9" t="s">
        <v>182</v>
      </c>
      <c r="C68" s="9" t="s">
        <v>207</v>
      </c>
      <c r="D68" s="9">
        <v>2</v>
      </c>
      <c r="E68" s="9">
        <v>1</v>
      </c>
      <c r="F68" s="9">
        <v>2</v>
      </c>
      <c r="G68" s="9">
        <v>1</v>
      </c>
      <c r="H68" s="9" t="s">
        <v>208</v>
      </c>
      <c r="I68" s="9">
        <v>1280</v>
      </c>
      <c r="J68" s="9">
        <v>880</v>
      </c>
      <c r="K68" s="9" t="s">
        <v>67</v>
      </c>
      <c r="L68" s="9">
        <v>0</v>
      </c>
      <c r="M68" s="9">
        <v>-400</v>
      </c>
      <c r="N68" s="9" t="s">
        <v>209</v>
      </c>
    </row>
    <row r="69" spans="1:14">
      <c r="A69" s="3">
        <v>67</v>
      </c>
      <c r="B69" s="9" t="s">
        <v>182</v>
      </c>
      <c r="C69" s="9" t="s">
        <v>210</v>
      </c>
      <c r="D69" s="9">
        <v>2</v>
      </c>
      <c r="E69" s="9">
        <v>2</v>
      </c>
      <c r="F69" s="9">
        <v>2</v>
      </c>
      <c r="G69" s="9">
        <v>2</v>
      </c>
      <c r="H69" s="9" t="s">
        <v>211</v>
      </c>
      <c r="I69" s="9">
        <v>1588</v>
      </c>
      <c r="J69" s="9">
        <v>1552</v>
      </c>
      <c r="K69" s="9" t="s">
        <v>67</v>
      </c>
      <c r="L69" s="9">
        <v>0</v>
      </c>
      <c r="M69" s="9">
        <v>-36</v>
      </c>
      <c r="N69" s="9" t="s">
        <v>212</v>
      </c>
    </row>
    <row r="70" ht="24" spans="1:14">
      <c r="A70" s="3">
        <v>68</v>
      </c>
      <c r="B70" s="9" t="s">
        <v>182</v>
      </c>
      <c r="C70" s="9" t="s">
        <v>213</v>
      </c>
      <c r="D70" s="9">
        <v>3</v>
      </c>
      <c r="E70" s="9">
        <v>3</v>
      </c>
      <c r="F70" s="9">
        <v>3</v>
      </c>
      <c r="G70" s="9">
        <v>3</v>
      </c>
      <c r="H70" s="9" t="s">
        <v>211</v>
      </c>
      <c r="I70" s="9">
        <v>450</v>
      </c>
      <c r="J70" s="9">
        <v>240</v>
      </c>
      <c r="K70" s="9" t="s">
        <v>67</v>
      </c>
      <c r="L70" s="9">
        <v>0</v>
      </c>
      <c r="M70" s="9">
        <v>-210</v>
      </c>
      <c r="N70" s="9" t="s">
        <v>214</v>
      </c>
    </row>
    <row r="71" ht="36" spans="1:14">
      <c r="A71" s="3">
        <v>69</v>
      </c>
      <c r="B71" s="10" t="s">
        <v>41</v>
      </c>
      <c r="C71" s="30" t="s">
        <v>215</v>
      </c>
      <c r="D71" s="31">
        <v>1</v>
      </c>
      <c r="E71" s="31">
        <v>1</v>
      </c>
      <c r="F71" s="10">
        <v>1</v>
      </c>
      <c r="G71" s="10">
        <v>1</v>
      </c>
      <c r="H71" s="32" t="s">
        <v>216</v>
      </c>
      <c r="I71" s="10">
        <v>1109</v>
      </c>
      <c r="J71" s="10">
        <v>1064</v>
      </c>
      <c r="K71" s="10" t="s">
        <v>67</v>
      </c>
      <c r="L71" s="10">
        <f t="shared" ref="L71:L104" si="1">G71-E71</f>
        <v>0</v>
      </c>
      <c r="M71" s="10">
        <f t="shared" ref="M71:M104" si="2">J71-I71</f>
        <v>-45</v>
      </c>
      <c r="N71" s="10" t="s">
        <v>217</v>
      </c>
    </row>
    <row r="72" ht="36" spans="1:14">
      <c r="A72" s="3">
        <v>70</v>
      </c>
      <c r="B72" s="10" t="s">
        <v>41</v>
      </c>
      <c r="C72" s="30" t="s">
        <v>218</v>
      </c>
      <c r="D72" s="31">
        <v>1</v>
      </c>
      <c r="E72" s="31">
        <v>1</v>
      </c>
      <c r="F72" s="10">
        <v>1</v>
      </c>
      <c r="G72" s="10">
        <v>1</v>
      </c>
      <c r="H72" s="32" t="s">
        <v>216</v>
      </c>
      <c r="I72" s="10">
        <v>1028</v>
      </c>
      <c r="J72" s="10">
        <v>992</v>
      </c>
      <c r="K72" s="10" t="s">
        <v>67</v>
      </c>
      <c r="L72" s="10">
        <f t="shared" si="1"/>
        <v>0</v>
      </c>
      <c r="M72" s="10">
        <f t="shared" si="2"/>
        <v>-36</v>
      </c>
      <c r="N72" s="10" t="s">
        <v>217</v>
      </c>
    </row>
    <row r="73" ht="36" spans="1:14">
      <c r="A73" s="3">
        <v>71</v>
      </c>
      <c r="B73" s="10" t="s">
        <v>41</v>
      </c>
      <c r="C73" s="30" t="s">
        <v>219</v>
      </c>
      <c r="D73" s="31">
        <v>1</v>
      </c>
      <c r="E73" s="31">
        <v>1</v>
      </c>
      <c r="F73" s="10">
        <v>1</v>
      </c>
      <c r="G73" s="10">
        <v>1</v>
      </c>
      <c r="H73" s="32" t="s">
        <v>220</v>
      </c>
      <c r="I73" s="10">
        <v>740</v>
      </c>
      <c r="J73" s="10">
        <v>754</v>
      </c>
      <c r="K73" s="10" t="s">
        <v>63</v>
      </c>
      <c r="L73" s="10">
        <f t="shared" si="1"/>
        <v>0</v>
      </c>
      <c r="M73" s="10">
        <f t="shared" si="2"/>
        <v>14</v>
      </c>
      <c r="N73" s="10" t="s">
        <v>221</v>
      </c>
    </row>
    <row r="74" ht="24" spans="1:14">
      <c r="A74" s="3">
        <v>72</v>
      </c>
      <c r="B74" s="10" t="s">
        <v>41</v>
      </c>
      <c r="C74" s="30" t="s">
        <v>222</v>
      </c>
      <c r="D74" s="31">
        <v>3</v>
      </c>
      <c r="E74" s="31">
        <v>3</v>
      </c>
      <c r="F74" s="10">
        <v>3</v>
      </c>
      <c r="G74" s="10">
        <v>3</v>
      </c>
      <c r="H74" s="32" t="s">
        <v>220</v>
      </c>
      <c r="I74" s="10">
        <v>3159</v>
      </c>
      <c r="J74" s="10">
        <v>3360</v>
      </c>
      <c r="K74" s="10" t="s">
        <v>63</v>
      </c>
      <c r="L74" s="10">
        <f t="shared" si="1"/>
        <v>0</v>
      </c>
      <c r="M74" s="10">
        <f t="shared" si="2"/>
        <v>201</v>
      </c>
      <c r="N74" s="10" t="s">
        <v>223</v>
      </c>
    </row>
    <row r="75" ht="36" spans="1:14">
      <c r="A75" s="3">
        <v>73</v>
      </c>
      <c r="B75" s="10" t="s">
        <v>41</v>
      </c>
      <c r="C75" s="30" t="s">
        <v>224</v>
      </c>
      <c r="D75" s="31">
        <v>3</v>
      </c>
      <c r="E75" s="31">
        <v>3</v>
      </c>
      <c r="F75" s="10">
        <v>3</v>
      </c>
      <c r="G75" s="10">
        <v>3</v>
      </c>
      <c r="H75" s="32" t="s">
        <v>220</v>
      </c>
      <c r="I75" s="10">
        <v>1090</v>
      </c>
      <c r="J75" s="10">
        <v>880</v>
      </c>
      <c r="K75" s="10" t="s">
        <v>67</v>
      </c>
      <c r="L75" s="10">
        <f t="shared" si="1"/>
        <v>0</v>
      </c>
      <c r="M75" s="10">
        <f t="shared" si="2"/>
        <v>-210</v>
      </c>
      <c r="N75" s="10" t="s">
        <v>217</v>
      </c>
    </row>
    <row r="76" ht="24" spans="1:14">
      <c r="A76" s="3">
        <v>74</v>
      </c>
      <c r="B76" s="10" t="s">
        <v>41</v>
      </c>
      <c r="C76" s="30" t="s">
        <v>225</v>
      </c>
      <c r="D76" s="31">
        <v>3</v>
      </c>
      <c r="E76" s="31">
        <v>3</v>
      </c>
      <c r="F76" s="10">
        <v>1</v>
      </c>
      <c r="G76" s="10">
        <v>1</v>
      </c>
      <c r="H76" s="32" t="s">
        <v>220</v>
      </c>
      <c r="I76" s="10">
        <v>930</v>
      </c>
      <c r="J76" s="10">
        <v>992</v>
      </c>
      <c r="K76" s="10" t="s">
        <v>63</v>
      </c>
      <c r="L76" s="10">
        <f t="shared" si="1"/>
        <v>-2</v>
      </c>
      <c r="M76" s="10">
        <f t="shared" si="2"/>
        <v>62</v>
      </c>
      <c r="N76" s="10" t="s">
        <v>226</v>
      </c>
    </row>
    <row r="77" ht="24" spans="1:14">
      <c r="A77" s="3">
        <v>75</v>
      </c>
      <c r="B77" s="10" t="s">
        <v>41</v>
      </c>
      <c r="C77" s="30" t="s">
        <v>227</v>
      </c>
      <c r="D77" s="31">
        <v>3</v>
      </c>
      <c r="E77" s="31">
        <v>3</v>
      </c>
      <c r="F77" s="10">
        <v>3</v>
      </c>
      <c r="G77" s="10">
        <v>0</v>
      </c>
      <c r="H77" s="32" t="s">
        <v>220</v>
      </c>
      <c r="I77" s="10">
        <v>450</v>
      </c>
      <c r="J77" s="10">
        <v>0</v>
      </c>
      <c r="K77" s="10" t="s">
        <v>75</v>
      </c>
      <c r="L77" s="10">
        <f t="shared" si="1"/>
        <v>-3</v>
      </c>
      <c r="M77" s="10">
        <f t="shared" si="2"/>
        <v>-450</v>
      </c>
      <c r="N77" s="10" t="s">
        <v>228</v>
      </c>
    </row>
    <row r="78" ht="24" spans="1:14">
      <c r="A78" s="3">
        <v>76</v>
      </c>
      <c r="B78" s="10" t="s">
        <v>41</v>
      </c>
      <c r="C78" s="30" t="s">
        <v>229</v>
      </c>
      <c r="D78" s="31">
        <v>2</v>
      </c>
      <c r="E78" s="31">
        <v>2</v>
      </c>
      <c r="F78" s="10">
        <v>2</v>
      </c>
      <c r="G78" s="10">
        <v>2</v>
      </c>
      <c r="H78" s="32" t="s">
        <v>220</v>
      </c>
      <c r="I78" s="10">
        <v>1828</v>
      </c>
      <c r="J78" s="10">
        <v>2080</v>
      </c>
      <c r="K78" s="10" t="s">
        <v>63</v>
      </c>
      <c r="L78" s="10">
        <f t="shared" si="1"/>
        <v>0</v>
      </c>
      <c r="M78" s="10">
        <f t="shared" si="2"/>
        <v>252</v>
      </c>
      <c r="N78" s="10" t="s">
        <v>230</v>
      </c>
    </row>
    <row r="79" ht="36" spans="1:14">
      <c r="A79" s="3">
        <v>77</v>
      </c>
      <c r="B79" s="10" t="s">
        <v>41</v>
      </c>
      <c r="C79" s="30" t="s">
        <v>231</v>
      </c>
      <c r="D79" s="31">
        <v>1</v>
      </c>
      <c r="E79" s="31">
        <v>1</v>
      </c>
      <c r="F79" s="10">
        <v>1</v>
      </c>
      <c r="G79" s="10">
        <v>1</v>
      </c>
      <c r="H79" s="32" t="s">
        <v>220</v>
      </c>
      <c r="I79" s="10">
        <v>1194</v>
      </c>
      <c r="J79" s="10">
        <v>1064</v>
      </c>
      <c r="K79" s="10" t="s">
        <v>67</v>
      </c>
      <c r="L79" s="10">
        <f t="shared" si="1"/>
        <v>0</v>
      </c>
      <c r="M79" s="10">
        <f t="shared" si="2"/>
        <v>-130</v>
      </c>
      <c r="N79" s="10" t="s">
        <v>217</v>
      </c>
    </row>
    <row r="80" ht="24" spans="1:14">
      <c r="A80" s="3">
        <v>78</v>
      </c>
      <c r="B80" s="10" t="s">
        <v>41</v>
      </c>
      <c r="C80" s="30" t="s">
        <v>232</v>
      </c>
      <c r="D80" s="31">
        <v>2</v>
      </c>
      <c r="E80" s="31">
        <v>2</v>
      </c>
      <c r="F80" s="10">
        <v>2</v>
      </c>
      <c r="G80" s="10">
        <v>2</v>
      </c>
      <c r="H80" s="32" t="s">
        <v>220</v>
      </c>
      <c r="I80" s="10">
        <v>980</v>
      </c>
      <c r="J80" s="10">
        <v>1032</v>
      </c>
      <c r="K80" s="10" t="s">
        <v>63</v>
      </c>
      <c r="L80" s="10">
        <f t="shared" si="1"/>
        <v>0</v>
      </c>
      <c r="M80" s="10">
        <f t="shared" si="2"/>
        <v>52</v>
      </c>
      <c r="N80" s="10" t="s">
        <v>233</v>
      </c>
    </row>
    <row r="81" ht="48" spans="1:14">
      <c r="A81" s="3">
        <v>79</v>
      </c>
      <c r="B81" s="10" t="s">
        <v>41</v>
      </c>
      <c r="C81" s="30" t="s">
        <v>234</v>
      </c>
      <c r="D81" s="31">
        <v>1</v>
      </c>
      <c r="E81" s="31">
        <v>1</v>
      </c>
      <c r="F81" s="10">
        <v>2</v>
      </c>
      <c r="G81" s="10">
        <v>1</v>
      </c>
      <c r="H81" s="32" t="s">
        <v>220</v>
      </c>
      <c r="I81" s="10">
        <v>1280</v>
      </c>
      <c r="J81" s="10">
        <v>880</v>
      </c>
      <c r="K81" s="10" t="s">
        <v>67</v>
      </c>
      <c r="L81" s="10">
        <f t="shared" si="1"/>
        <v>0</v>
      </c>
      <c r="M81" s="10">
        <f t="shared" si="2"/>
        <v>-400</v>
      </c>
      <c r="N81" s="10" t="s">
        <v>235</v>
      </c>
    </row>
    <row r="82" ht="36" spans="1:14">
      <c r="A82" s="3">
        <v>80</v>
      </c>
      <c r="B82" s="10" t="s">
        <v>41</v>
      </c>
      <c r="C82" s="30" t="s">
        <v>236</v>
      </c>
      <c r="D82" s="31">
        <v>1</v>
      </c>
      <c r="E82" s="31">
        <v>1</v>
      </c>
      <c r="F82" s="10">
        <v>1</v>
      </c>
      <c r="G82" s="10">
        <v>1</v>
      </c>
      <c r="H82" s="32" t="s">
        <v>220</v>
      </c>
      <c r="I82" s="10">
        <v>1028</v>
      </c>
      <c r="J82" s="10">
        <v>1280</v>
      </c>
      <c r="K82" s="10" t="s">
        <v>63</v>
      </c>
      <c r="L82" s="10">
        <f t="shared" si="1"/>
        <v>0</v>
      </c>
      <c r="M82" s="10">
        <f t="shared" si="2"/>
        <v>252</v>
      </c>
      <c r="N82" s="10" t="s">
        <v>237</v>
      </c>
    </row>
    <row r="83" ht="36" spans="1:14">
      <c r="A83" s="3">
        <v>81</v>
      </c>
      <c r="B83" s="10" t="s">
        <v>41</v>
      </c>
      <c r="C83" s="30" t="s">
        <v>238</v>
      </c>
      <c r="D83" s="31">
        <v>1</v>
      </c>
      <c r="E83" s="31">
        <v>1</v>
      </c>
      <c r="F83" s="10">
        <v>1</v>
      </c>
      <c r="G83" s="10">
        <v>1</v>
      </c>
      <c r="H83" s="32" t="s">
        <v>220</v>
      </c>
      <c r="I83" s="10">
        <v>857</v>
      </c>
      <c r="J83" s="10">
        <v>992</v>
      </c>
      <c r="K83" s="10" t="s">
        <v>63</v>
      </c>
      <c r="L83" s="10">
        <f t="shared" si="1"/>
        <v>0</v>
      </c>
      <c r="M83" s="10">
        <f t="shared" si="2"/>
        <v>135</v>
      </c>
      <c r="N83" s="10" t="s">
        <v>221</v>
      </c>
    </row>
    <row r="84" ht="48" spans="1:14">
      <c r="A84" s="3">
        <v>82</v>
      </c>
      <c r="B84" s="10" t="s">
        <v>41</v>
      </c>
      <c r="C84" s="30" t="s">
        <v>239</v>
      </c>
      <c r="D84" s="31">
        <v>1</v>
      </c>
      <c r="E84" s="31">
        <v>1</v>
      </c>
      <c r="F84" s="10">
        <v>2</v>
      </c>
      <c r="G84" s="10">
        <v>1</v>
      </c>
      <c r="H84" s="32" t="s">
        <v>220</v>
      </c>
      <c r="I84" s="10">
        <v>1280</v>
      </c>
      <c r="J84" s="10">
        <v>880</v>
      </c>
      <c r="K84" s="10" t="s">
        <v>67</v>
      </c>
      <c r="L84" s="10">
        <f t="shared" si="1"/>
        <v>0</v>
      </c>
      <c r="M84" s="10">
        <f t="shared" si="2"/>
        <v>-400</v>
      </c>
      <c r="N84" s="10" t="s">
        <v>235</v>
      </c>
    </row>
    <row r="85" ht="36" spans="1:14">
      <c r="A85" s="3">
        <v>83</v>
      </c>
      <c r="B85" s="10" t="s">
        <v>41</v>
      </c>
      <c r="C85" s="30" t="s">
        <v>240</v>
      </c>
      <c r="D85" s="31">
        <v>1</v>
      </c>
      <c r="E85" s="31">
        <v>1</v>
      </c>
      <c r="F85" s="10">
        <v>1</v>
      </c>
      <c r="G85" s="10">
        <v>1</v>
      </c>
      <c r="H85" s="32" t="s">
        <v>220</v>
      </c>
      <c r="I85" s="10">
        <v>1028</v>
      </c>
      <c r="J85" s="10">
        <v>992</v>
      </c>
      <c r="K85" s="10" t="s">
        <v>67</v>
      </c>
      <c r="L85" s="10">
        <f t="shared" si="1"/>
        <v>0</v>
      </c>
      <c r="M85" s="10">
        <f t="shared" si="2"/>
        <v>-36</v>
      </c>
      <c r="N85" s="10" t="s">
        <v>217</v>
      </c>
    </row>
    <row r="86" ht="36" spans="1:14">
      <c r="A86" s="3">
        <v>84</v>
      </c>
      <c r="B86" s="10" t="s">
        <v>41</v>
      </c>
      <c r="C86" s="30" t="s">
        <v>241</v>
      </c>
      <c r="D86" s="31">
        <v>3</v>
      </c>
      <c r="E86" s="31">
        <v>3</v>
      </c>
      <c r="F86" s="10">
        <v>3</v>
      </c>
      <c r="G86" s="10">
        <v>3</v>
      </c>
      <c r="H86" s="32" t="s">
        <v>242</v>
      </c>
      <c r="I86" s="10">
        <v>2539</v>
      </c>
      <c r="J86" s="10">
        <v>2540</v>
      </c>
      <c r="K86" s="10" t="s">
        <v>63</v>
      </c>
      <c r="L86" s="10">
        <f t="shared" si="1"/>
        <v>0</v>
      </c>
      <c r="M86" s="10">
        <f t="shared" si="2"/>
        <v>1</v>
      </c>
      <c r="N86" s="10" t="s">
        <v>221</v>
      </c>
    </row>
    <row r="87" ht="36" spans="1:14">
      <c r="A87" s="3">
        <v>85</v>
      </c>
      <c r="B87" s="10" t="s">
        <v>41</v>
      </c>
      <c r="C87" s="30" t="s">
        <v>243</v>
      </c>
      <c r="D87" s="31">
        <v>1</v>
      </c>
      <c r="E87" s="31">
        <v>1</v>
      </c>
      <c r="F87" s="31">
        <v>1</v>
      </c>
      <c r="G87" s="31">
        <v>1</v>
      </c>
      <c r="H87" s="32" t="s">
        <v>242</v>
      </c>
      <c r="I87" s="10">
        <v>1028</v>
      </c>
      <c r="J87" s="10">
        <v>1280</v>
      </c>
      <c r="K87" s="10" t="s">
        <v>63</v>
      </c>
      <c r="L87" s="10">
        <f t="shared" si="1"/>
        <v>0</v>
      </c>
      <c r="M87" s="10">
        <f t="shared" si="2"/>
        <v>252</v>
      </c>
      <c r="N87" s="10" t="s">
        <v>237</v>
      </c>
    </row>
    <row r="88" ht="36" spans="1:14">
      <c r="A88" s="3">
        <v>86</v>
      </c>
      <c r="B88" s="10" t="s">
        <v>41</v>
      </c>
      <c r="C88" s="30" t="s">
        <v>244</v>
      </c>
      <c r="D88" s="31">
        <v>1</v>
      </c>
      <c r="E88" s="31">
        <v>1</v>
      </c>
      <c r="F88" s="31">
        <v>1</v>
      </c>
      <c r="G88" s="31">
        <v>1</v>
      </c>
      <c r="H88" s="32" t="s">
        <v>242</v>
      </c>
      <c r="I88" s="10">
        <v>1109</v>
      </c>
      <c r="J88" s="10">
        <v>1064</v>
      </c>
      <c r="K88" s="10" t="s">
        <v>67</v>
      </c>
      <c r="L88" s="10">
        <f t="shared" si="1"/>
        <v>0</v>
      </c>
      <c r="M88" s="10">
        <f t="shared" si="2"/>
        <v>-45</v>
      </c>
      <c r="N88" s="10" t="s">
        <v>217</v>
      </c>
    </row>
    <row r="89" ht="36" spans="1:14">
      <c r="A89" s="3">
        <v>87</v>
      </c>
      <c r="B89" s="10" t="s">
        <v>41</v>
      </c>
      <c r="C89" s="30" t="s">
        <v>245</v>
      </c>
      <c r="D89" s="31">
        <v>1</v>
      </c>
      <c r="E89" s="31">
        <v>1</v>
      </c>
      <c r="F89" s="31">
        <v>1</v>
      </c>
      <c r="G89" s="31">
        <v>1</v>
      </c>
      <c r="H89" s="32" t="s">
        <v>242</v>
      </c>
      <c r="I89" s="10">
        <v>1028</v>
      </c>
      <c r="J89" s="10">
        <v>992</v>
      </c>
      <c r="K89" s="10" t="s">
        <v>67</v>
      </c>
      <c r="L89" s="10">
        <f t="shared" si="1"/>
        <v>0</v>
      </c>
      <c r="M89" s="10">
        <f t="shared" si="2"/>
        <v>-36</v>
      </c>
      <c r="N89" s="10" t="s">
        <v>217</v>
      </c>
    </row>
    <row r="90" ht="36" spans="1:14">
      <c r="A90" s="3">
        <v>88</v>
      </c>
      <c r="B90" s="10" t="s">
        <v>41</v>
      </c>
      <c r="C90" s="30" t="s">
        <v>42</v>
      </c>
      <c r="D90" s="31">
        <v>2</v>
      </c>
      <c r="E90" s="31">
        <v>2</v>
      </c>
      <c r="F90" s="31">
        <v>2</v>
      </c>
      <c r="G90" s="31">
        <v>2</v>
      </c>
      <c r="H90" s="32" t="s">
        <v>242</v>
      </c>
      <c r="I90" s="10">
        <v>1428</v>
      </c>
      <c r="J90" s="10">
        <v>1384</v>
      </c>
      <c r="K90" s="10" t="s">
        <v>67</v>
      </c>
      <c r="L90" s="10">
        <f t="shared" si="1"/>
        <v>0</v>
      </c>
      <c r="M90" s="10">
        <f t="shared" si="2"/>
        <v>-44</v>
      </c>
      <c r="N90" s="10" t="s">
        <v>217</v>
      </c>
    </row>
    <row r="91" ht="36" spans="1:14">
      <c r="A91" s="3">
        <v>89</v>
      </c>
      <c r="B91" s="10" t="s">
        <v>41</v>
      </c>
      <c r="C91" s="30" t="s">
        <v>246</v>
      </c>
      <c r="D91" s="31">
        <v>2</v>
      </c>
      <c r="E91" s="31">
        <v>2</v>
      </c>
      <c r="F91" s="31">
        <v>2</v>
      </c>
      <c r="G91" s="31">
        <v>2</v>
      </c>
      <c r="H91" s="32" t="s">
        <v>242</v>
      </c>
      <c r="I91" s="10">
        <v>1428</v>
      </c>
      <c r="J91" s="10">
        <v>1600</v>
      </c>
      <c r="K91" s="10" t="s">
        <v>63</v>
      </c>
      <c r="L91" s="10">
        <f t="shared" si="1"/>
        <v>0</v>
      </c>
      <c r="M91" s="10">
        <f t="shared" si="2"/>
        <v>172</v>
      </c>
      <c r="N91" s="10" t="s">
        <v>221</v>
      </c>
    </row>
    <row r="92" ht="36" spans="1:14">
      <c r="A92" s="3">
        <v>90</v>
      </c>
      <c r="B92" s="10" t="s">
        <v>41</v>
      </c>
      <c r="C92" s="30" t="s">
        <v>247</v>
      </c>
      <c r="D92" s="31">
        <v>3</v>
      </c>
      <c r="E92" s="31">
        <v>3</v>
      </c>
      <c r="F92" s="10">
        <v>2</v>
      </c>
      <c r="G92" s="10">
        <v>1</v>
      </c>
      <c r="H92" s="32" t="s">
        <v>242</v>
      </c>
      <c r="I92" s="10">
        <v>930</v>
      </c>
      <c r="J92" s="10">
        <v>1280</v>
      </c>
      <c r="K92" s="10" t="s">
        <v>63</v>
      </c>
      <c r="L92" s="10">
        <f t="shared" si="1"/>
        <v>-2</v>
      </c>
      <c r="M92" s="10">
        <f t="shared" si="2"/>
        <v>350</v>
      </c>
      <c r="N92" s="10" t="s">
        <v>248</v>
      </c>
    </row>
    <row r="93" ht="48" spans="1:14">
      <c r="A93" s="3">
        <v>91</v>
      </c>
      <c r="B93" s="10" t="s">
        <v>41</v>
      </c>
      <c r="C93" s="30" t="s">
        <v>249</v>
      </c>
      <c r="D93" s="31">
        <v>3</v>
      </c>
      <c r="E93" s="31">
        <v>3</v>
      </c>
      <c r="F93" s="10">
        <v>3</v>
      </c>
      <c r="G93" s="10">
        <v>1</v>
      </c>
      <c r="H93" s="32" t="s">
        <v>250</v>
      </c>
      <c r="I93" s="10">
        <v>1212</v>
      </c>
      <c r="J93" s="10">
        <v>1280</v>
      </c>
      <c r="K93" s="10" t="s">
        <v>63</v>
      </c>
      <c r="L93" s="10">
        <f t="shared" si="1"/>
        <v>-2</v>
      </c>
      <c r="M93" s="10">
        <f t="shared" si="2"/>
        <v>68</v>
      </c>
      <c r="N93" s="10" t="s">
        <v>251</v>
      </c>
    </row>
    <row r="94" ht="36" spans="1:14">
      <c r="A94" s="3">
        <v>92</v>
      </c>
      <c r="B94" s="10" t="s">
        <v>41</v>
      </c>
      <c r="C94" s="30" t="s">
        <v>252</v>
      </c>
      <c r="D94" s="31">
        <v>1</v>
      </c>
      <c r="E94" s="31">
        <v>1</v>
      </c>
      <c r="F94" s="10">
        <v>1</v>
      </c>
      <c r="G94" s="10">
        <v>1</v>
      </c>
      <c r="H94" s="32" t="s">
        <v>253</v>
      </c>
      <c r="I94" s="10">
        <v>1109</v>
      </c>
      <c r="J94" s="10">
        <v>704</v>
      </c>
      <c r="K94" s="10" t="s">
        <v>67</v>
      </c>
      <c r="L94" s="10">
        <f t="shared" si="1"/>
        <v>0</v>
      </c>
      <c r="M94" s="10">
        <f t="shared" si="2"/>
        <v>-405</v>
      </c>
      <c r="N94" s="10" t="s">
        <v>217</v>
      </c>
    </row>
    <row r="95" ht="36" spans="1:14">
      <c r="A95" s="3">
        <v>93</v>
      </c>
      <c r="B95" s="10" t="s">
        <v>41</v>
      </c>
      <c r="C95" s="30" t="s">
        <v>254</v>
      </c>
      <c r="D95" s="31">
        <v>2</v>
      </c>
      <c r="E95" s="31">
        <v>2</v>
      </c>
      <c r="F95" s="10">
        <v>2</v>
      </c>
      <c r="G95" s="10">
        <v>2</v>
      </c>
      <c r="H95" s="32" t="s">
        <v>253</v>
      </c>
      <c r="I95" s="10">
        <v>1880</v>
      </c>
      <c r="J95" s="10">
        <v>1780</v>
      </c>
      <c r="K95" s="10" t="s">
        <v>67</v>
      </c>
      <c r="L95" s="10">
        <f t="shared" si="1"/>
        <v>0</v>
      </c>
      <c r="M95" s="10">
        <f t="shared" si="2"/>
        <v>-100</v>
      </c>
      <c r="N95" s="10" t="s">
        <v>217</v>
      </c>
    </row>
    <row r="96" spans="1:14">
      <c r="A96" s="3">
        <v>94</v>
      </c>
      <c r="B96" s="10" t="s">
        <v>41</v>
      </c>
      <c r="C96" s="30" t="s">
        <v>255</v>
      </c>
      <c r="D96" s="31">
        <v>1</v>
      </c>
      <c r="E96" s="31">
        <v>1</v>
      </c>
      <c r="F96" s="10">
        <v>0</v>
      </c>
      <c r="G96" s="10">
        <v>0</v>
      </c>
      <c r="H96" s="32" t="s">
        <v>253</v>
      </c>
      <c r="I96" s="10">
        <v>1028</v>
      </c>
      <c r="J96" s="10">
        <v>0</v>
      </c>
      <c r="K96" s="10" t="s">
        <v>75</v>
      </c>
      <c r="L96" s="10">
        <f t="shared" si="1"/>
        <v>-1</v>
      </c>
      <c r="M96" s="10">
        <f t="shared" si="2"/>
        <v>-1028</v>
      </c>
      <c r="N96" s="10" t="s">
        <v>256</v>
      </c>
    </row>
    <row r="97" ht="24" spans="1:14">
      <c r="A97" s="3">
        <v>95</v>
      </c>
      <c r="B97" s="10" t="s">
        <v>41</v>
      </c>
      <c r="C97" s="30" t="s">
        <v>257</v>
      </c>
      <c r="D97" s="31">
        <v>2</v>
      </c>
      <c r="E97" s="31">
        <v>2</v>
      </c>
      <c r="F97" s="10">
        <v>1</v>
      </c>
      <c r="G97" s="10">
        <v>1</v>
      </c>
      <c r="H97" s="32" t="s">
        <v>253</v>
      </c>
      <c r="I97" s="10">
        <v>624</v>
      </c>
      <c r="J97" s="10">
        <v>800</v>
      </c>
      <c r="K97" s="10" t="s">
        <v>63</v>
      </c>
      <c r="L97" s="10">
        <f t="shared" si="1"/>
        <v>-1</v>
      </c>
      <c r="M97" s="10">
        <f t="shared" si="2"/>
        <v>176</v>
      </c>
      <c r="N97" s="10" t="s">
        <v>258</v>
      </c>
    </row>
    <row r="98" spans="1:14">
      <c r="A98" s="3">
        <v>96</v>
      </c>
      <c r="B98" s="10" t="s">
        <v>41</v>
      </c>
      <c r="C98" s="30" t="s">
        <v>259</v>
      </c>
      <c r="D98" s="31">
        <v>1</v>
      </c>
      <c r="E98" s="31">
        <v>1</v>
      </c>
      <c r="F98" s="10">
        <v>1</v>
      </c>
      <c r="G98" s="10">
        <v>0</v>
      </c>
      <c r="H98" s="32" t="s">
        <v>260</v>
      </c>
      <c r="I98" s="10">
        <v>500</v>
      </c>
      <c r="J98" s="10">
        <v>0</v>
      </c>
      <c r="K98" s="10" t="s">
        <v>75</v>
      </c>
      <c r="L98" s="10">
        <f t="shared" si="1"/>
        <v>-1</v>
      </c>
      <c r="M98" s="10">
        <f t="shared" si="2"/>
        <v>-500</v>
      </c>
      <c r="N98" s="10" t="s">
        <v>261</v>
      </c>
    </row>
    <row r="99" ht="36" spans="1:14">
      <c r="A99" s="3">
        <v>97</v>
      </c>
      <c r="B99" s="10" t="s">
        <v>41</v>
      </c>
      <c r="C99" s="30" t="s">
        <v>262</v>
      </c>
      <c r="D99" s="31">
        <v>1</v>
      </c>
      <c r="E99" s="31">
        <v>1</v>
      </c>
      <c r="F99" s="10">
        <v>1</v>
      </c>
      <c r="G99" s="10">
        <v>1</v>
      </c>
      <c r="H99" s="32" t="s">
        <v>263</v>
      </c>
      <c r="I99" s="10">
        <v>1028</v>
      </c>
      <c r="J99" s="10">
        <v>992</v>
      </c>
      <c r="K99" s="10" t="s">
        <v>67</v>
      </c>
      <c r="L99" s="10">
        <f t="shared" si="1"/>
        <v>0</v>
      </c>
      <c r="M99" s="10">
        <f t="shared" si="2"/>
        <v>-36</v>
      </c>
      <c r="N99" s="10" t="s">
        <v>217</v>
      </c>
    </row>
    <row r="100" ht="60" spans="1:14">
      <c r="A100" s="3">
        <v>98</v>
      </c>
      <c r="B100" s="10" t="s">
        <v>41</v>
      </c>
      <c r="C100" s="30" t="s">
        <v>264</v>
      </c>
      <c r="D100" s="31">
        <v>1</v>
      </c>
      <c r="E100" s="31">
        <v>1</v>
      </c>
      <c r="F100" s="10">
        <v>3</v>
      </c>
      <c r="G100" s="10">
        <v>2</v>
      </c>
      <c r="H100" s="32" t="s">
        <v>265</v>
      </c>
      <c r="I100" s="10">
        <v>1280</v>
      </c>
      <c r="J100" s="10">
        <v>2560</v>
      </c>
      <c r="K100" s="10" t="s">
        <v>63</v>
      </c>
      <c r="L100" s="10">
        <f t="shared" si="1"/>
        <v>1</v>
      </c>
      <c r="M100" s="10">
        <f t="shared" si="2"/>
        <v>1280</v>
      </c>
      <c r="N100" s="10" t="s">
        <v>266</v>
      </c>
    </row>
    <row r="101" spans="1:14">
      <c r="A101" s="3">
        <v>99</v>
      </c>
      <c r="B101" s="10" t="s">
        <v>41</v>
      </c>
      <c r="C101" s="30" t="s">
        <v>267</v>
      </c>
      <c r="D101" s="31">
        <v>1</v>
      </c>
      <c r="E101" s="31">
        <v>1</v>
      </c>
      <c r="F101" s="10">
        <v>3</v>
      </c>
      <c r="G101" s="10">
        <v>0</v>
      </c>
      <c r="H101" s="32" t="s">
        <v>265</v>
      </c>
      <c r="I101" s="10">
        <v>1280</v>
      </c>
      <c r="J101" s="10">
        <v>0</v>
      </c>
      <c r="K101" s="10" t="s">
        <v>75</v>
      </c>
      <c r="L101" s="10">
        <f t="shared" si="1"/>
        <v>-1</v>
      </c>
      <c r="M101" s="10">
        <f t="shared" si="2"/>
        <v>-1280</v>
      </c>
      <c r="N101" s="10" t="s">
        <v>268</v>
      </c>
    </row>
    <row r="102" ht="36" spans="1:14">
      <c r="A102" s="3">
        <v>100</v>
      </c>
      <c r="B102" s="10" t="s">
        <v>41</v>
      </c>
      <c r="C102" s="30" t="s">
        <v>269</v>
      </c>
      <c r="D102" s="31">
        <v>3</v>
      </c>
      <c r="E102" s="31">
        <v>3</v>
      </c>
      <c r="F102" s="10">
        <v>3</v>
      </c>
      <c r="G102" s="10">
        <v>3</v>
      </c>
      <c r="H102" s="32" t="s">
        <v>270</v>
      </c>
      <c r="I102" s="10">
        <v>2303</v>
      </c>
      <c r="J102" s="10">
        <v>914</v>
      </c>
      <c r="K102" s="10" t="s">
        <v>67</v>
      </c>
      <c r="L102" s="10">
        <f t="shared" si="1"/>
        <v>0</v>
      </c>
      <c r="M102" s="10">
        <f t="shared" si="2"/>
        <v>-1389</v>
      </c>
      <c r="N102" s="10" t="s">
        <v>271</v>
      </c>
    </row>
    <row r="103" ht="36" spans="1:14">
      <c r="A103" s="3">
        <v>101</v>
      </c>
      <c r="B103" s="10" t="s">
        <v>41</v>
      </c>
      <c r="C103" s="30" t="s">
        <v>272</v>
      </c>
      <c r="D103" s="31">
        <v>2</v>
      </c>
      <c r="E103" s="31">
        <v>1</v>
      </c>
      <c r="F103" s="10">
        <v>2</v>
      </c>
      <c r="G103" s="10">
        <v>1</v>
      </c>
      <c r="H103" s="32" t="s">
        <v>273</v>
      </c>
      <c r="I103" s="10">
        <v>880</v>
      </c>
      <c r="J103" s="10">
        <v>1280</v>
      </c>
      <c r="K103" s="10" t="s">
        <v>63</v>
      </c>
      <c r="L103" s="10">
        <f t="shared" si="1"/>
        <v>0</v>
      </c>
      <c r="M103" s="10">
        <f t="shared" si="2"/>
        <v>400</v>
      </c>
      <c r="N103" s="10" t="s">
        <v>274</v>
      </c>
    </row>
    <row r="104" ht="36" spans="1:14">
      <c r="A104" s="3">
        <v>102</v>
      </c>
      <c r="B104" s="10" t="s">
        <v>41</v>
      </c>
      <c r="C104" s="30" t="s">
        <v>275</v>
      </c>
      <c r="D104" s="31">
        <v>1</v>
      </c>
      <c r="E104" s="31">
        <v>1</v>
      </c>
      <c r="F104" s="10">
        <v>1</v>
      </c>
      <c r="G104" s="10">
        <v>1</v>
      </c>
      <c r="H104" s="32" t="s">
        <v>276</v>
      </c>
      <c r="I104" s="10">
        <v>605</v>
      </c>
      <c r="J104" s="10">
        <v>542</v>
      </c>
      <c r="K104" s="10" t="s">
        <v>67</v>
      </c>
      <c r="L104" s="10">
        <f t="shared" si="1"/>
        <v>0</v>
      </c>
      <c r="M104" s="10">
        <f t="shared" si="2"/>
        <v>-63</v>
      </c>
      <c r="N104" s="10" t="s">
        <v>277</v>
      </c>
    </row>
    <row r="105" ht="36" spans="1:14">
      <c r="A105" s="3">
        <v>103</v>
      </c>
      <c r="B105" s="14" t="s">
        <v>278</v>
      </c>
      <c r="C105" s="33" t="s">
        <v>279</v>
      </c>
      <c r="D105" s="14">
        <v>1</v>
      </c>
      <c r="E105" s="14">
        <v>1</v>
      </c>
      <c r="F105" s="14">
        <v>1</v>
      </c>
      <c r="G105" s="14">
        <v>1</v>
      </c>
      <c r="H105" s="14" t="s">
        <v>280</v>
      </c>
      <c r="I105" s="13">
        <v>788</v>
      </c>
      <c r="J105" s="14">
        <v>840</v>
      </c>
      <c r="K105" s="14" t="s">
        <v>63</v>
      </c>
      <c r="L105" s="14">
        <v>0</v>
      </c>
      <c r="M105" s="14">
        <v>52</v>
      </c>
      <c r="N105" s="14" t="s">
        <v>281</v>
      </c>
    </row>
    <row r="106" ht="36" spans="1:14">
      <c r="A106" s="3">
        <v>104</v>
      </c>
      <c r="B106" s="14" t="s">
        <v>278</v>
      </c>
      <c r="C106" s="13" t="s">
        <v>282</v>
      </c>
      <c r="D106" s="14">
        <v>1</v>
      </c>
      <c r="E106" s="14">
        <v>1</v>
      </c>
      <c r="F106" s="14">
        <v>1</v>
      </c>
      <c r="G106" s="14">
        <v>1</v>
      </c>
      <c r="H106" s="14" t="s">
        <v>283</v>
      </c>
      <c r="I106" s="13">
        <v>548</v>
      </c>
      <c r="J106" s="14">
        <v>700</v>
      </c>
      <c r="K106" s="14" t="s">
        <v>63</v>
      </c>
      <c r="L106" s="14">
        <v>0</v>
      </c>
      <c r="M106" s="14">
        <v>152</v>
      </c>
      <c r="N106" s="14" t="s">
        <v>284</v>
      </c>
    </row>
    <row r="107" ht="36" spans="1:14">
      <c r="A107" s="3">
        <v>105</v>
      </c>
      <c r="B107" s="14" t="s">
        <v>278</v>
      </c>
      <c r="C107" s="13" t="s">
        <v>285</v>
      </c>
      <c r="D107" s="14">
        <v>1</v>
      </c>
      <c r="E107" s="14">
        <v>1</v>
      </c>
      <c r="F107" s="14">
        <v>1</v>
      </c>
      <c r="G107" s="14">
        <v>1</v>
      </c>
      <c r="H107" s="14" t="s">
        <v>286</v>
      </c>
      <c r="I107" s="14">
        <v>788</v>
      </c>
      <c r="J107" s="14">
        <v>840</v>
      </c>
      <c r="K107" s="14" t="s">
        <v>63</v>
      </c>
      <c r="L107" s="14">
        <v>0</v>
      </c>
      <c r="M107" s="14">
        <v>52</v>
      </c>
      <c r="N107" s="14" t="s">
        <v>281</v>
      </c>
    </row>
    <row r="108" spans="1:14">
      <c r="A108" s="3">
        <v>106</v>
      </c>
      <c r="B108" s="14" t="s">
        <v>278</v>
      </c>
      <c r="C108" s="13" t="s">
        <v>287</v>
      </c>
      <c r="D108" s="14">
        <v>3</v>
      </c>
      <c r="E108" s="14">
        <v>3</v>
      </c>
      <c r="F108" s="14">
        <v>3</v>
      </c>
      <c r="G108" s="14">
        <v>3</v>
      </c>
      <c r="H108" s="14" t="s">
        <v>288</v>
      </c>
      <c r="I108" s="14">
        <v>930</v>
      </c>
      <c r="J108" s="14">
        <v>720</v>
      </c>
      <c r="K108" s="14" t="s">
        <v>67</v>
      </c>
      <c r="L108" s="14">
        <v>0</v>
      </c>
      <c r="M108" s="14">
        <v>-210</v>
      </c>
      <c r="N108" s="14" t="s">
        <v>289</v>
      </c>
    </row>
    <row r="109" ht="36" spans="1:14">
      <c r="A109" s="3">
        <v>107</v>
      </c>
      <c r="B109" s="14" t="s">
        <v>278</v>
      </c>
      <c r="C109" s="13" t="s">
        <v>290</v>
      </c>
      <c r="D109" s="14">
        <v>1</v>
      </c>
      <c r="E109" s="14">
        <v>1</v>
      </c>
      <c r="F109" s="14">
        <v>1</v>
      </c>
      <c r="G109" s="14">
        <v>1</v>
      </c>
      <c r="H109" s="14" t="s">
        <v>291</v>
      </c>
      <c r="I109" s="14">
        <v>296</v>
      </c>
      <c r="J109" s="14">
        <v>700</v>
      </c>
      <c r="K109" s="14" t="s">
        <v>63</v>
      </c>
      <c r="L109" s="14">
        <v>0</v>
      </c>
      <c r="M109" s="14">
        <v>404</v>
      </c>
      <c r="N109" s="14" t="s">
        <v>284</v>
      </c>
    </row>
    <row r="110" ht="36" spans="1:14">
      <c r="A110" s="3">
        <v>108</v>
      </c>
      <c r="B110" s="14" t="s">
        <v>278</v>
      </c>
      <c r="C110" s="13" t="s">
        <v>292</v>
      </c>
      <c r="D110" s="14">
        <v>1</v>
      </c>
      <c r="E110" s="14">
        <v>1</v>
      </c>
      <c r="F110" s="14">
        <v>1</v>
      </c>
      <c r="G110" s="14">
        <v>1</v>
      </c>
      <c r="H110" s="14" t="s">
        <v>293</v>
      </c>
      <c r="I110" s="14">
        <v>548</v>
      </c>
      <c r="J110" s="14">
        <v>700</v>
      </c>
      <c r="K110" s="14" t="s">
        <v>63</v>
      </c>
      <c r="L110" s="14">
        <v>0</v>
      </c>
      <c r="M110" s="14">
        <v>152</v>
      </c>
      <c r="N110" s="14" t="s">
        <v>294</v>
      </c>
    </row>
    <row r="111" spans="1:14">
      <c r="A111" s="3">
        <v>109</v>
      </c>
      <c r="B111" s="14" t="s">
        <v>278</v>
      </c>
      <c r="C111" s="13" t="s">
        <v>295</v>
      </c>
      <c r="D111" s="14">
        <v>1</v>
      </c>
      <c r="E111" s="14">
        <v>1</v>
      </c>
      <c r="F111" s="14">
        <v>1</v>
      </c>
      <c r="G111" s="14">
        <v>0</v>
      </c>
      <c r="H111" s="14" t="s">
        <v>296</v>
      </c>
      <c r="I111" s="14">
        <v>1080</v>
      </c>
      <c r="J111" s="14">
        <v>0</v>
      </c>
      <c r="K111" s="14" t="s">
        <v>75</v>
      </c>
      <c r="L111" s="14">
        <v>-1</v>
      </c>
      <c r="M111" s="14">
        <v>-1080</v>
      </c>
      <c r="N111" s="14" t="s">
        <v>152</v>
      </c>
    </row>
  </sheetData>
  <autoFilter ref="A2:N111">
    <extLst/>
  </autoFilter>
  <mergeCells count="1">
    <mergeCell ref="A1:N1"/>
  </mergeCells>
  <pageMargins left="0.75" right="0.75" top="0.511805555555556" bottom="0.354166666666667" header="0.5" footer="0.5"/>
  <pageSetup paperSize="9" scale="9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7"/>
  <sheetViews>
    <sheetView tabSelected="1" topLeftCell="A57" workbookViewId="0">
      <selection activeCell="K7" sqref="K7"/>
    </sheetView>
  </sheetViews>
  <sheetFormatPr defaultColWidth="9" defaultRowHeight="14.25"/>
  <cols>
    <col min="1" max="1" width="7" customWidth="1"/>
    <col min="4" max="4" width="3.125" customWidth="1"/>
    <col min="5" max="5" width="3.375" customWidth="1"/>
    <col min="6" max="6" width="3" customWidth="1"/>
    <col min="7" max="7" width="3.5" customWidth="1"/>
    <col min="9" max="9" width="7.5" customWidth="1"/>
    <col min="10" max="10" width="6.75" customWidth="1"/>
    <col min="11" max="11" width="7.875" customWidth="1"/>
    <col min="12" max="12" width="8" customWidth="1"/>
    <col min="13" max="13" width="8.125" customWidth="1"/>
    <col min="14" max="14" width="39.375" customWidth="1"/>
  </cols>
  <sheetData>
    <row r="1" ht="51" customHeight="1" spans="1:14">
      <c r="A1" s="1" t="s">
        <v>297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/>
      <c r="N1" s="1"/>
    </row>
    <row r="2" ht="59" customHeight="1" spans="1:14">
      <c r="A2" s="2" t="s">
        <v>1</v>
      </c>
      <c r="B2" s="2" t="s">
        <v>2</v>
      </c>
      <c r="C2" s="2" t="s">
        <v>3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298</v>
      </c>
      <c r="I2" s="2" t="s">
        <v>299</v>
      </c>
      <c r="J2" s="2" t="s">
        <v>300</v>
      </c>
      <c r="K2" s="2" t="s">
        <v>56</v>
      </c>
      <c r="L2" s="2" t="s">
        <v>301</v>
      </c>
      <c r="M2" s="16" t="s">
        <v>58</v>
      </c>
      <c r="N2" s="2" t="s">
        <v>59</v>
      </c>
    </row>
    <row r="3" spans="1:14">
      <c r="A3" s="3">
        <v>1</v>
      </c>
      <c r="B3" s="3" t="s">
        <v>60</v>
      </c>
      <c r="C3" s="3" t="s">
        <v>302</v>
      </c>
      <c r="D3" s="3">
        <v>3</v>
      </c>
      <c r="E3" s="3">
        <v>3</v>
      </c>
      <c r="F3" s="4">
        <v>3</v>
      </c>
      <c r="G3" s="3">
        <v>3</v>
      </c>
      <c r="H3" s="3" t="s">
        <v>303</v>
      </c>
      <c r="I3" s="5">
        <v>2502</v>
      </c>
      <c r="J3" s="5">
        <v>2880</v>
      </c>
      <c r="K3" s="5" t="s">
        <v>63</v>
      </c>
      <c r="L3" s="5">
        <v>0</v>
      </c>
      <c r="M3" s="5">
        <f t="shared" ref="M3:M29" si="0">J3-I3</f>
        <v>378</v>
      </c>
      <c r="N3" s="3" t="s">
        <v>304</v>
      </c>
    </row>
    <row r="4" spans="1:14">
      <c r="A4" s="3">
        <v>2</v>
      </c>
      <c r="B4" s="3" t="s">
        <v>60</v>
      </c>
      <c r="C4" s="5" t="s">
        <v>305</v>
      </c>
      <c r="D4" s="3">
        <v>1</v>
      </c>
      <c r="E4" s="3">
        <v>1</v>
      </c>
      <c r="F4" s="4">
        <v>1</v>
      </c>
      <c r="G4" s="3">
        <v>1</v>
      </c>
      <c r="H4" s="5" t="s">
        <v>306</v>
      </c>
      <c r="I4" s="5">
        <v>1164</v>
      </c>
      <c r="J4" s="5">
        <v>1175</v>
      </c>
      <c r="K4" s="5" t="s">
        <v>63</v>
      </c>
      <c r="L4" s="5">
        <v>0</v>
      </c>
      <c r="M4" s="5">
        <f t="shared" si="0"/>
        <v>11</v>
      </c>
      <c r="N4" s="3" t="s">
        <v>307</v>
      </c>
    </row>
    <row r="5" spans="1:14">
      <c r="A5" s="3">
        <v>3</v>
      </c>
      <c r="B5" s="3" t="s">
        <v>60</v>
      </c>
      <c r="C5" s="5" t="s">
        <v>308</v>
      </c>
      <c r="D5" s="3">
        <v>2</v>
      </c>
      <c r="E5" s="3">
        <v>2</v>
      </c>
      <c r="F5" s="4">
        <v>1</v>
      </c>
      <c r="G5" s="3">
        <v>1</v>
      </c>
      <c r="H5" s="5" t="s">
        <v>306</v>
      </c>
      <c r="I5" s="5">
        <v>1010</v>
      </c>
      <c r="J5" s="5">
        <v>1280</v>
      </c>
      <c r="K5" s="5" t="s">
        <v>63</v>
      </c>
      <c r="L5" s="5">
        <v>-1</v>
      </c>
      <c r="M5" s="5">
        <f t="shared" si="0"/>
        <v>270</v>
      </c>
      <c r="N5" s="3" t="s">
        <v>309</v>
      </c>
    </row>
    <row r="6" spans="1:14">
      <c r="A6" s="3">
        <v>4</v>
      </c>
      <c r="B6" s="3" t="s">
        <v>60</v>
      </c>
      <c r="C6" s="5" t="s">
        <v>310</v>
      </c>
      <c r="D6" s="3">
        <v>5</v>
      </c>
      <c r="E6" s="3">
        <v>5</v>
      </c>
      <c r="F6" s="4">
        <v>5</v>
      </c>
      <c r="G6" s="3">
        <v>5</v>
      </c>
      <c r="H6" s="5" t="s">
        <v>311</v>
      </c>
      <c r="I6" s="5">
        <v>2420</v>
      </c>
      <c r="J6" s="5">
        <v>3020</v>
      </c>
      <c r="K6" s="5" t="s">
        <v>63</v>
      </c>
      <c r="L6" s="5">
        <v>0</v>
      </c>
      <c r="M6" s="5">
        <f t="shared" si="0"/>
        <v>600</v>
      </c>
      <c r="N6" s="3" t="s">
        <v>312</v>
      </c>
    </row>
    <row r="7" spans="1:14">
      <c r="A7" s="3">
        <v>5</v>
      </c>
      <c r="B7" s="3" t="s">
        <v>60</v>
      </c>
      <c r="C7" s="5" t="s">
        <v>313</v>
      </c>
      <c r="D7" s="3">
        <v>2</v>
      </c>
      <c r="E7" s="3">
        <v>2</v>
      </c>
      <c r="F7" s="4">
        <v>2</v>
      </c>
      <c r="G7" s="3">
        <v>2</v>
      </c>
      <c r="H7" s="5" t="s">
        <v>314</v>
      </c>
      <c r="I7" s="5">
        <v>1184</v>
      </c>
      <c r="J7" s="5">
        <v>1300</v>
      </c>
      <c r="K7" s="5" t="s">
        <v>63</v>
      </c>
      <c r="L7" s="5">
        <v>0</v>
      </c>
      <c r="M7" s="5">
        <f t="shared" si="0"/>
        <v>116</v>
      </c>
      <c r="N7" s="3" t="s">
        <v>315</v>
      </c>
    </row>
    <row r="8" spans="1:14">
      <c r="A8" s="3">
        <v>6</v>
      </c>
      <c r="B8" s="3" t="s">
        <v>60</v>
      </c>
      <c r="C8" s="5" t="s">
        <v>316</v>
      </c>
      <c r="D8" s="3">
        <v>1</v>
      </c>
      <c r="E8" s="3">
        <v>1</v>
      </c>
      <c r="F8" s="4">
        <v>1</v>
      </c>
      <c r="G8" s="3">
        <v>1</v>
      </c>
      <c r="H8" s="5" t="s">
        <v>317</v>
      </c>
      <c r="I8" s="5">
        <v>1205</v>
      </c>
      <c r="J8" s="5">
        <v>1280</v>
      </c>
      <c r="K8" s="5" t="s">
        <v>63</v>
      </c>
      <c r="L8" s="5">
        <v>0</v>
      </c>
      <c r="M8" s="5">
        <f t="shared" si="0"/>
        <v>75</v>
      </c>
      <c r="N8" s="3" t="s">
        <v>318</v>
      </c>
    </row>
    <row r="9" spans="1:14">
      <c r="A9" s="3">
        <v>7</v>
      </c>
      <c r="B9" s="3" t="s">
        <v>60</v>
      </c>
      <c r="C9" s="5" t="s">
        <v>319</v>
      </c>
      <c r="D9" s="3">
        <v>4</v>
      </c>
      <c r="E9" s="3">
        <v>4</v>
      </c>
      <c r="F9" s="4">
        <v>4</v>
      </c>
      <c r="G9" s="3">
        <v>4</v>
      </c>
      <c r="H9" s="5" t="s">
        <v>320</v>
      </c>
      <c r="I9" s="5">
        <v>1640</v>
      </c>
      <c r="J9" s="5">
        <v>2080</v>
      </c>
      <c r="K9" s="5" t="s">
        <v>63</v>
      </c>
      <c r="L9" s="5">
        <v>0</v>
      </c>
      <c r="M9" s="5">
        <f t="shared" si="0"/>
        <v>440</v>
      </c>
      <c r="N9" s="3" t="s">
        <v>321</v>
      </c>
    </row>
    <row r="10" spans="1:14">
      <c r="A10" s="3">
        <v>8</v>
      </c>
      <c r="B10" s="3" t="s">
        <v>60</v>
      </c>
      <c r="C10" s="5" t="s">
        <v>322</v>
      </c>
      <c r="D10" s="3">
        <v>3</v>
      </c>
      <c r="E10" s="3">
        <v>3</v>
      </c>
      <c r="F10" s="3">
        <v>3</v>
      </c>
      <c r="G10" s="3">
        <v>3</v>
      </c>
      <c r="H10" s="5" t="s">
        <v>306</v>
      </c>
      <c r="I10" s="5">
        <v>1362</v>
      </c>
      <c r="J10" s="5">
        <v>1200</v>
      </c>
      <c r="K10" s="5" t="s">
        <v>67</v>
      </c>
      <c r="L10" s="5">
        <v>0</v>
      </c>
      <c r="M10" s="5">
        <f t="shared" si="0"/>
        <v>-162</v>
      </c>
      <c r="N10" s="3" t="s">
        <v>323</v>
      </c>
    </row>
    <row r="11" spans="1:14">
      <c r="A11" s="3">
        <v>9</v>
      </c>
      <c r="B11" s="3" t="s">
        <v>60</v>
      </c>
      <c r="C11" s="5" t="s">
        <v>324</v>
      </c>
      <c r="D11" s="3">
        <v>3</v>
      </c>
      <c r="E11" s="3">
        <v>3</v>
      </c>
      <c r="F11" s="3">
        <v>3</v>
      </c>
      <c r="G11" s="3">
        <v>3</v>
      </c>
      <c r="H11" s="5" t="s">
        <v>320</v>
      </c>
      <c r="I11" s="5">
        <v>1202</v>
      </c>
      <c r="J11" s="5">
        <v>1040</v>
      </c>
      <c r="K11" s="5" t="s">
        <v>67</v>
      </c>
      <c r="L11" s="5">
        <v>0</v>
      </c>
      <c r="M11" s="5">
        <f t="shared" si="0"/>
        <v>-162</v>
      </c>
      <c r="N11" s="3" t="s">
        <v>325</v>
      </c>
    </row>
    <row r="12" spans="1:14">
      <c r="A12" s="3">
        <v>10</v>
      </c>
      <c r="B12" s="3" t="s">
        <v>60</v>
      </c>
      <c r="C12" s="5" t="s">
        <v>326</v>
      </c>
      <c r="D12" s="3">
        <v>3</v>
      </c>
      <c r="E12" s="3">
        <v>3</v>
      </c>
      <c r="F12" s="3">
        <v>3</v>
      </c>
      <c r="G12" s="3">
        <v>3</v>
      </c>
      <c r="H12" s="5" t="s">
        <v>320</v>
      </c>
      <c r="I12" s="5">
        <v>882</v>
      </c>
      <c r="J12" s="5">
        <v>720</v>
      </c>
      <c r="K12" s="5" t="s">
        <v>67</v>
      </c>
      <c r="L12" s="5">
        <v>0</v>
      </c>
      <c r="M12" s="5">
        <f t="shared" si="0"/>
        <v>-162</v>
      </c>
      <c r="N12" s="3" t="s">
        <v>327</v>
      </c>
    </row>
    <row r="13" spans="1:14">
      <c r="A13" s="3">
        <v>11</v>
      </c>
      <c r="B13" s="3" t="s">
        <v>60</v>
      </c>
      <c r="C13" s="5" t="s">
        <v>328</v>
      </c>
      <c r="D13" s="3">
        <v>3</v>
      </c>
      <c r="E13" s="3">
        <v>3</v>
      </c>
      <c r="F13" s="4">
        <v>3</v>
      </c>
      <c r="G13" s="3">
        <v>3</v>
      </c>
      <c r="H13" s="5" t="s">
        <v>306</v>
      </c>
      <c r="I13" s="5">
        <v>2100</v>
      </c>
      <c r="J13" s="5">
        <v>720</v>
      </c>
      <c r="K13" s="5" t="s">
        <v>67</v>
      </c>
      <c r="L13" s="5">
        <v>0</v>
      </c>
      <c r="M13" s="5">
        <f t="shared" si="0"/>
        <v>-1380</v>
      </c>
      <c r="N13" s="3" t="s">
        <v>329</v>
      </c>
    </row>
    <row r="14" spans="1:14">
      <c r="A14" s="3">
        <v>12</v>
      </c>
      <c r="B14" s="3" t="s">
        <v>60</v>
      </c>
      <c r="C14" s="5" t="s">
        <v>330</v>
      </c>
      <c r="D14" s="3">
        <v>3</v>
      </c>
      <c r="E14" s="3">
        <v>3</v>
      </c>
      <c r="F14" s="4">
        <v>3</v>
      </c>
      <c r="G14" s="3">
        <v>3</v>
      </c>
      <c r="H14" s="5" t="s">
        <v>317</v>
      </c>
      <c r="I14" s="5">
        <v>930</v>
      </c>
      <c r="J14" s="5">
        <v>570</v>
      </c>
      <c r="K14" s="5" t="s">
        <v>67</v>
      </c>
      <c r="L14" s="5">
        <v>0</v>
      </c>
      <c r="M14" s="5">
        <f t="shared" si="0"/>
        <v>-360</v>
      </c>
      <c r="N14" s="3" t="s">
        <v>331</v>
      </c>
    </row>
    <row r="15" ht="24" spans="1:14">
      <c r="A15" s="3">
        <v>13</v>
      </c>
      <c r="B15" s="3" t="s">
        <v>60</v>
      </c>
      <c r="C15" s="5" t="s">
        <v>332</v>
      </c>
      <c r="D15" s="3">
        <v>4</v>
      </c>
      <c r="E15" s="3">
        <v>4</v>
      </c>
      <c r="F15" s="4">
        <v>1</v>
      </c>
      <c r="G15" s="3">
        <v>1</v>
      </c>
      <c r="H15" s="5" t="s">
        <v>333</v>
      </c>
      <c r="I15" s="5">
        <v>1500</v>
      </c>
      <c r="J15" s="5">
        <v>1280</v>
      </c>
      <c r="K15" s="5" t="s">
        <v>67</v>
      </c>
      <c r="L15" s="5">
        <v>-3</v>
      </c>
      <c r="M15" s="5">
        <f t="shared" si="0"/>
        <v>-220</v>
      </c>
      <c r="N15" s="3" t="s">
        <v>334</v>
      </c>
    </row>
    <row r="16" spans="1:14">
      <c r="A16" s="3">
        <v>14</v>
      </c>
      <c r="B16" s="3" t="s">
        <v>60</v>
      </c>
      <c r="C16" s="5" t="s">
        <v>335</v>
      </c>
      <c r="D16" s="3">
        <v>4</v>
      </c>
      <c r="E16" s="3">
        <v>4</v>
      </c>
      <c r="F16" s="4">
        <v>4</v>
      </c>
      <c r="G16" s="3">
        <v>4</v>
      </c>
      <c r="H16" s="5" t="s">
        <v>320</v>
      </c>
      <c r="I16" s="5">
        <v>1760</v>
      </c>
      <c r="J16" s="5">
        <v>1248</v>
      </c>
      <c r="K16" s="5" t="s">
        <v>67</v>
      </c>
      <c r="L16" s="5">
        <v>0</v>
      </c>
      <c r="M16" s="5">
        <f t="shared" si="0"/>
        <v>-512</v>
      </c>
      <c r="N16" s="3" t="s">
        <v>336</v>
      </c>
    </row>
    <row r="17" ht="24" spans="1:14">
      <c r="A17" s="3">
        <v>15</v>
      </c>
      <c r="B17" s="3" t="s">
        <v>60</v>
      </c>
      <c r="C17" s="5" t="s">
        <v>337</v>
      </c>
      <c r="D17" s="3">
        <v>2</v>
      </c>
      <c r="E17" s="3">
        <v>2</v>
      </c>
      <c r="F17" s="4">
        <v>1</v>
      </c>
      <c r="G17" s="3">
        <v>1</v>
      </c>
      <c r="H17" s="5" t="s">
        <v>338</v>
      </c>
      <c r="I17" s="5">
        <v>2080</v>
      </c>
      <c r="J17" s="5">
        <v>1280</v>
      </c>
      <c r="K17" s="5" t="s">
        <v>67</v>
      </c>
      <c r="L17" s="5">
        <v>-1</v>
      </c>
      <c r="M17" s="5">
        <f t="shared" si="0"/>
        <v>-800</v>
      </c>
      <c r="N17" s="3" t="s">
        <v>339</v>
      </c>
    </row>
    <row r="18" spans="1:14">
      <c r="A18" s="3">
        <v>16</v>
      </c>
      <c r="B18" s="3" t="s">
        <v>60</v>
      </c>
      <c r="C18" s="6" t="s">
        <v>340</v>
      </c>
      <c r="D18" s="6">
        <v>6</v>
      </c>
      <c r="E18" s="6">
        <v>6</v>
      </c>
      <c r="F18" s="6">
        <v>6</v>
      </c>
      <c r="G18" s="6">
        <v>6</v>
      </c>
      <c r="H18" s="5" t="s">
        <v>341</v>
      </c>
      <c r="I18" s="5">
        <v>4360</v>
      </c>
      <c r="J18" s="5">
        <v>4150</v>
      </c>
      <c r="K18" s="5" t="s">
        <v>67</v>
      </c>
      <c r="L18" s="5">
        <v>0</v>
      </c>
      <c r="M18" s="5">
        <f t="shared" si="0"/>
        <v>-210</v>
      </c>
      <c r="N18" s="3" t="s">
        <v>342</v>
      </c>
    </row>
    <row r="19" spans="1:14">
      <c r="A19" s="3">
        <v>17</v>
      </c>
      <c r="B19" s="3" t="s">
        <v>60</v>
      </c>
      <c r="C19" s="6" t="s">
        <v>343</v>
      </c>
      <c r="D19" s="6">
        <v>3</v>
      </c>
      <c r="E19" s="6">
        <v>3</v>
      </c>
      <c r="F19" s="6">
        <v>3</v>
      </c>
      <c r="G19" s="6">
        <v>3</v>
      </c>
      <c r="H19" s="5" t="s">
        <v>341</v>
      </c>
      <c r="I19" s="5">
        <v>1035</v>
      </c>
      <c r="J19" s="5">
        <v>876</v>
      </c>
      <c r="K19" s="5" t="s">
        <v>67</v>
      </c>
      <c r="L19" s="5">
        <v>0</v>
      </c>
      <c r="M19" s="5">
        <f t="shared" si="0"/>
        <v>-159</v>
      </c>
      <c r="N19" s="3" t="s">
        <v>344</v>
      </c>
    </row>
    <row r="20" spans="1:14">
      <c r="A20" s="3">
        <v>18</v>
      </c>
      <c r="B20" s="3" t="s">
        <v>60</v>
      </c>
      <c r="C20" s="6" t="s">
        <v>345</v>
      </c>
      <c r="D20" s="6">
        <v>4</v>
      </c>
      <c r="E20" s="6">
        <v>4</v>
      </c>
      <c r="F20" s="6">
        <v>4</v>
      </c>
      <c r="G20" s="6">
        <v>4</v>
      </c>
      <c r="H20" s="5" t="s">
        <v>341</v>
      </c>
      <c r="I20" s="5">
        <v>2528</v>
      </c>
      <c r="J20" s="5">
        <v>2320</v>
      </c>
      <c r="K20" s="5" t="s">
        <v>67</v>
      </c>
      <c r="L20" s="5">
        <v>0</v>
      </c>
      <c r="M20" s="5">
        <f t="shared" si="0"/>
        <v>-208</v>
      </c>
      <c r="N20" s="3" t="s">
        <v>346</v>
      </c>
    </row>
    <row r="21" spans="1:14">
      <c r="A21" s="3">
        <v>19</v>
      </c>
      <c r="B21" s="3" t="s">
        <v>60</v>
      </c>
      <c r="C21" s="6" t="s">
        <v>347</v>
      </c>
      <c r="D21" s="6">
        <v>5</v>
      </c>
      <c r="E21" s="6">
        <v>5</v>
      </c>
      <c r="F21" s="6">
        <v>5</v>
      </c>
      <c r="G21" s="6">
        <v>5</v>
      </c>
      <c r="H21" s="5" t="s">
        <v>303</v>
      </c>
      <c r="I21" s="5">
        <v>3120</v>
      </c>
      <c r="J21" s="5">
        <v>2960</v>
      </c>
      <c r="K21" s="5" t="s">
        <v>67</v>
      </c>
      <c r="L21" s="5">
        <v>0</v>
      </c>
      <c r="M21" s="5">
        <f t="shared" si="0"/>
        <v>-160</v>
      </c>
      <c r="N21" s="3" t="s">
        <v>348</v>
      </c>
    </row>
    <row r="22" spans="1:14">
      <c r="A22" s="3">
        <v>20</v>
      </c>
      <c r="B22" s="3" t="s">
        <v>60</v>
      </c>
      <c r="C22" s="6" t="s">
        <v>349</v>
      </c>
      <c r="D22" s="6">
        <v>4</v>
      </c>
      <c r="E22" s="6">
        <v>4</v>
      </c>
      <c r="F22" s="6">
        <v>4</v>
      </c>
      <c r="G22" s="6">
        <v>4</v>
      </c>
      <c r="H22" s="5" t="s">
        <v>350</v>
      </c>
      <c r="I22" s="5">
        <v>1728</v>
      </c>
      <c r="J22" s="5">
        <v>1520</v>
      </c>
      <c r="K22" s="5" t="s">
        <v>67</v>
      </c>
      <c r="L22" s="5">
        <v>0</v>
      </c>
      <c r="M22" s="5">
        <f t="shared" si="0"/>
        <v>-208</v>
      </c>
      <c r="N22" s="3" t="s">
        <v>344</v>
      </c>
    </row>
    <row r="23" spans="1:14">
      <c r="A23" s="3">
        <v>21</v>
      </c>
      <c r="B23" s="3" t="s">
        <v>60</v>
      </c>
      <c r="C23" s="6" t="s">
        <v>351</v>
      </c>
      <c r="D23" s="6">
        <v>1</v>
      </c>
      <c r="E23" s="6">
        <v>1</v>
      </c>
      <c r="F23" s="6">
        <v>1</v>
      </c>
      <c r="G23" s="6">
        <v>1</v>
      </c>
      <c r="H23" s="5" t="s">
        <v>350</v>
      </c>
      <c r="I23" s="5">
        <v>548</v>
      </c>
      <c r="J23" s="5">
        <v>512</v>
      </c>
      <c r="K23" s="5" t="s">
        <v>67</v>
      </c>
      <c r="L23" s="5">
        <v>0</v>
      </c>
      <c r="M23" s="5">
        <f t="shared" si="0"/>
        <v>-36</v>
      </c>
      <c r="N23" s="3" t="s">
        <v>352</v>
      </c>
    </row>
    <row r="24" spans="1:14">
      <c r="A24" s="3">
        <v>22</v>
      </c>
      <c r="B24" s="3" t="s">
        <v>60</v>
      </c>
      <c r="C24" s="6" t="s">
        <v>353</v>
      </c>
      <c r="D24" s="6">
        <v>1</v>
      </c>
      <c r="E24" s="6">
        <v>1</v>
      </c>
      <c r="F24" s="6">
        <v>1</v>
      </c>
      <c r="G24" s="6">
        <v>1</v>
      </c>
      <c r="H24" s="5" t="s">
        <v>317</v>
      </c>
      <c r="I24" s="5">
        <v>536</v>
      </c>
      <c r="J24" s="5">
        <v>464</v>
      </c>
      <c r="K24" s="5" t="s">
        <v>67</v>
      </c>
      <c r="L24" s="5">
        <v>0</v>
      </c>
      <c r="M24" s="5">
        <f t="shared" si="0"/>
        <v>-72</v>
      </c>
      <c r="N24" s="3" t="s">
        <v>352</v>
      </c>
    </row>
    <row r="25" spans="1:14">
      <c r="A25" s="3">
        <v>23</v>
      </c>
      <c r="B25" s="3" t="s">
        <v>60</v>
      </c>
      <c r="C25" s="6" t="s">
        <v>354</v>
      </c>
      <c r="D25" s="6">
        <v>3</v>
      </c>
      <c r="E25" s="6">
        <v>3</v>
      </c>
      <c r="F25" s="6">
        <v>3</v>
      </c>
      <c r="G25" s="6">
        <v>3</v>
      </c>
      <c r="H25" s="5" t="s">
        <v>333</v>
      </c>
      <c r="I25" s="5">
        <v>400</v>
      </c>
      <c r="J25" s="5">
        <v>240</v>
      </c>
      <c r="K25" s="5" t="s">
        <v>67</v>
      </c>
      <c r="L25" s="5">
        <v>0</v>
      </c>
      <c r="M25" s="5">
        <f t="shared" si="0"/>
        <v>-160</v>
      </c>
      <c r="N25" s="3" t="s">
        <v>355</v>
      </c>
    </row>
    <row r="26" spans="1:14">
      <c r="A26" s="3">
        <v>24</v>
      </c>
      <c r="B26" s="3" t="s">
        <v>60</v>
      </c>
      <c r="C26" s="6" t="s">
        <v>356</v>
      </c>
      <c r="D26" s="3">
        <v>2</v>
      </c>
      <c r="E26" s="3">
        <v>2</v>
      </c>
      <c r="F26" s="3">
        <v>2</v>
      </c>
      <c r="G26" s="3">
        <v>2</v>
      </c>
      <c r="H26" s="5" t="s">
        <v>338</v>
      </c>
      <c r="I26" s="5">
        <v>1372</v>
      </c>
      <c r="J26" s="5">
        <v>1312</v>
      </c>
      <c r="K26" s="5" t="s">
        <v>67</v>
      </c>
      <c r="L26" s="5">
        <v>0</v>
      </c>
      <c r="M26" s="5">
        <f t="shared" si="0"/>
        <v>-60</v>
      </c>
      <c r="N26" s="3" t="s">
        <v>352</v>
      </c>
    </row>
    <row r="27" spans="1:14">
      <c r="A27" s="3">
        <v>25</v>
      </c>
      <c r="B27" s="3" t="s">
        <v>60</v>
      </c>
      <c r="C27" s="6" t="s">
        <v>357</v>
      </c>
      <c r="D27" s="6">
        <v>3</v>
      </c>
      <c r="E27" s="6">
        <v>3</v>
      </c>
      <c r="F27" s="6">
        <v>3</v>
      </c>
      <c r="G27" s="6">
        <v>3</v>
      </c>
      <c r="H27" s="5" t="s">
        <v>320</v>
      </c>
      <c r="I27" s="5">
        <v>1122</v>
      </c>
      <c r="J27" s="5">
        <v>960</v>
      </c>
      <c r="K27" s="5" t="s">
        <v>67</v>
      </c>
      <c r="L27" s="5">
        <v>0</v>
      </c>
      <c r="M27" s="5">
        <f t="shared" si="0"/>
        <v>-162</v>
      </c>
      <c r="N27" s="3" t="s">
        <v>344</v>
      </c>
    </row>
    <row r="28" spans="1:14">
      <c r="A28" s="3">
        <v>26</v>
      </c>
      <c r="B28" s="3" t="s">
        <v>60</v>
      </c>
      <c r="C28" s="5" t="s">
        <v>358</v>
      </c>
      <c r="D28" s="3">
        <v>5</v>
      </c>
      <c r="E28" s="3">
        <v>5</v>
      </c>
      <c r="F28" s="4">
        <v>5</v>
      </c>
      <c r="G28" s="3">
        <v>0</v>
      </c>
      <c r="H28" s="5" t="s">
        <v>317</v>
      </c>
      <c r="I28" s="5">
        <v>1240</v>
      </c>
      <c r="J28" s="5">
        <v>0</v>
      </c>
      <c r="K28" s="5" t="s">
        <v>75</v>
      </c>
      <c r="L28" s="5">
        <v>-5</v>
      </c>
      <c r="M28" s="5">
        <f t="shared" si="0"/>
        <v>-1240</v>
      </c>
      <c r="N28" s="3" t="s">
        <v>359</v>
      </c>
    </row>
    <row r="29" spans="1:14">
      <c r="A29" s="3">
        <v>27</v>
      </c>
      <c r="B29" s="3" t="s">
        <v>60</v>
      </c>
      <c r="C29" s="5" t="s">
        <v>360</v>
      </c>
      <c r="D29" s="3">
        <v>1</v>
      </c>
      <c r="E29" s="3">
        <v>1</v>
      </c>
      <c r="F29" s="4">
        <v>1</v>
      </c>
      <c r="G29" s="3">
        <v>0</v>
      </c>
      <c r="H29" s="5" t="s">
        <v>338</v>
      </c>
      <c r="I29" s="5">
        <v>1280</v>
      </c>
      <c r="J29" s="5">
        <v>0</v>
      </c>
      <c r="K29" s="5" t="s">
        <v>75</v>
      </c>
      <c r="L29" s="5">
        <v>-1</v>
      </c>
      <c r="M29" s="5">
        <f t="shared" si="0"/>
        <v>-1280</v>
      </c>
      <c r="N29" s="3" t="s">
        <v>361</v>
      </c>
    </row>
    <row r="30" spans="1:14">
      <c r="A30" s="3">
        <v>28</v>
      </c>
      <c r="B30" s="7" t="s">
        <v>149</v>
      </c>
      <c r="C30" s="7" t="s">
        <v>362</v>
      </c>
      <c r="D30" s="8">
        <v>1</v>
      </c>
      <c r="E30" s="8">
        <v>1</v>
      </c>
      <c r="F30" s="8">
        <v>1</v>
      </c>
      <c r="G30" s="8">
        <v>1</v>
      </c>
      <c r="H30" s="8" t="s">
        <v>363</v>
      </c>
      <c r="I30" s="8">
        <v>800</v>
      </c>
      <c r="J30" s="8">
        <v>1280</v>
      </c>
      <c r="K30" s="8" t="s">
        <v>63</v>
      </c>
      <c r="L30" s="8">
        <v>0</v>
      </c>
      <c r="M30" s="8">
        <v>480</v>
      </c>
      <c r="N30" s="17" t="s">
        <v>364</v>
      </c>
    </row>
    <row r="31" spans="1:14">
      <c r="A31" s="3">
        <v>29</v>
      </c>
      <c r="B31" s="9" t="s">
        <v>182</v>
      </c>
      <c r="C31" s="9" t="s">
        <v>365</v>
      </c>
      <c r="D31" s="9">
        <v>3</v>
      </c>
      <c r="E31" s="9">
        <v>3</v>
      </c>
      <c r="F31" s="9">
        <v>3</v>
      </c>
      <c r="G31" s="9">
        <v>3</v>
      </c>
      <c r="H31" s="9" t="s">
        <v>366</v>
      </c>
      <c r="I31" s="9">
        <v>2211</v>
      </c>
      <c r="J31" s="9">
        <v>2736</v>
      </c>
      <c r="K31" s="9" t="s">
        <v>63</v>
      </c>
      <c r="L31" s="9">
        <v>0</v>
      </c>
      <c r="M31" s="9">
        <v>525</v>
      </c>
      <c r="N31" s="9" t="s">
        <v>367</v>
      </c>
    </row>
    <row r="32" spans="1:14">
      <c r="A32" s="3">
        <v>30</v>
      </c>
      <c r="B32" s="9" t="s">
        <v>182</v>
      </c>
      <c r="C32" s="9" t="s">
        <v>368</v>
      </c>
      <c r="D32" s="9">
        <v>4</v>
      </c>
      <c r="E32" s="9">
        <v>4</v>
      </c>
      <c r="F32" s="9">
        <v>4</v>
      </c>
      <c r="G32" s="9">
        <v>4</v>
      </c>
      <c r="H32" s="9" t="s">
        <v>366</v>
      </c>
      <c r="I32" s="9">
        <v>1390</v>
      </c>
      <c r="J32" s="9">
        <v>1180</v>
      </c>
      <c r="K32" s="9" t="s">
        <v>67</v>
      </c>
      <c r="L32" s="9">
        <v>0</v>
      </c>
      <c r="M32" s="9">
        <v>-210</v>
      </c>
      <c r="N32" s="9" t="s">
        <v>369</v>
      </c>
    </row>
    <row r="33" spans="1:14">
      <c r="A33" s="3">
        <v>31</v>
      </c>
      <c r="B33" s="9" t="s">
        <v>182</v>
      </c>
      <c r="C33" s="9" t="s">
        <v>370</v>
      </c>
      <c r="D33" s="9">
        <v>5</v>
      </c>
      <c r="E33" s="9">
        <v>5</v>
      </c>
      <c r="F33" s="9">
        <v>5</v>
      </c>
      <c r="G33" s="9">
        <v>5</v>
      </c>
      <c r="H33" s="9" t="s">
        <v>371</v>
      </c>
      <c r="I33" s="9">
        <v>2260</v>
      </c>
      <c r="J33" s="9">
        <v>1745</v>
      </c>
      <c r="K33" s="9" t="s">
        <v>67</v>
      </c>
      <c r="L33" s="9">
        <v>0</v>
      </c>
      <c r="M33" s="9">
        <v>-515</v>
      </c>
      <c r="N33" s="9" t="s">
        <v>372</v>
      </c>
    </row>
    <row r="34" spans="1:14">
      <c r="A34" s="3">
        <v>32</v>
      </c>
      <c r="B34" s="9" t="s">
        <v>182</v>
      </c>
      <c r="C34" s="9" t="s">
        <v>373</v>
      </c>
      <c r="D34" s="9">
        <v>4</v>
      </c>
      <c r="E34" s="9">
        <v>4</v>
      </c>
      <c r="F34" s="9">
        <v>4</v>
      </c>
      <c r="G34" s="9">
        <v>4</v>
      </c>
      <c r="H34" s="9" t="s">
        <v>374</v>
      </c>
      <c r="I34" s="9">
        <v>1400</v>
      </c>
      <c r="J34" s="9">
        <v>1240</v>
      </c>
      <c r="K34" s="9" t="s">
        <v>67</v>
      </c>
      <c r="L34" s="9">
        <v>0</v>
      </c>
      <c r="M34" s="9">
        <v>-160</v>
      </c>
      <c r="N34" s="9" t="s">
        <v>375</v>
      </c>
    </row>
    <row r="35" ht="24" spans="1:14">
      <c r="A35" s="3">
        <v>33</v>
      </c>
      <c r="B35" s="9" t="s">
        <v>182</v>
      </c>
      <c r="C35" s="9" t="s">
        <v>376</v>
      </c>
      <c r="D35" s="9">
        <v>4</v>
      </c>
      <c r="E35" s="9">
        <v>4</v>
      </c>
      <c r="F35" s="9">
        <v>4</v>
      </c>
      <c r="G35" s="9">
        <v>1</v>
      </c>
      <c r="H35" s="9" t="s">
        <v>377</v>
      </c>
      <c r="I35" s="9">
        <v>1410</v>
      </c>
      <c r="J35" s="9">
        <v>1280</v>
      </c>
      <c r="K35" s="9" t="s">
        <v>67</v>
      </c>
      <c r="L35" s="9">
        <v>-3</v>
      </c>
      <c r="M35" s="9">
        <v>-130</v>
      </c>
      <c r="N35" s="9" t="s">
        <v>378</v>
      </c>
    </row>
    <row r="36" spans="1:14">
      <c r="A36" s="3">
        <v>34</v>
      </c>
      <c r="B36" s="9" t="s">
        <v>182</v>
      </c>
      <c r="C36" s="9" t="s">
        <v>379</v>
      </c>
      <c r="D36" s="9">
        <v>7</v>
      </c>
      <c r="E36" s="9">
        <v>7</v>
      </c>
      <c r="F36" s="9">
        <v>7</v>
      </c>
      <c r="G36" s="9">
        <v>7</v>
      </c>
      <c r="H36" s="9" t="s">
        <v>377</v>
      </c>
      <c r="I36" s="9">
        <v>2265</v>
      </c>
      <c r="J36" s="9">
        <v>2055</v>
      </c>
      <c r="K36" s="9" t="s">
        <v>67</v>
      </c>
      <c r="L36" s="9">
        <v>0</v>
      </c>
      <c r="M36" s="9">
        <v>-210</v>
      </c>
      <c r="N36" s="9" t="s">
        <v>380</v>
      </c>
    </row>
    <row r="37" spans="1:14">
      <c r="A37" s="3">
        <v>35</v>
      </c>
      <c r="B37" s="9" t="s">
        <v>182</v>
      </c>
      <c r="C37" s="9" t="s">
        <v>381</v>
      </c>
      <c r="D37" s="9">
        <v>5</v>
      </c>
      <c r="E37" s="9">
        <v>5</v>
      </c>
      <c r="F37" s="9">
        <v>5</v>
      </c>
      <c r="G37" s="9">
        <v>0</v>
      </c>
      <c r="H37" s="9" t="s">
        <v>377</v>
      </c>
      <c r="I37" s="9">
        <v>870</v>
      </c>
      <c r="J37" s="9">
        <v>0</v>
      </c>
      <c r="K37" s="9" t="s">
        <v>75</v>
      </c>
      <c r="L37" s="9">
        <v>-5</v>
      </c>
      <c r="M37" s="9">
        <v>-870</v>
      </c>
      <c r="N37" s="9" t="s">
        <v>382</v>
      </c>
    </row>
    <row r="38" spans="1:14">
      <c r="A38" s="3">
        <v>36</v>
      </c>
      <c r="B38" s="9" t="s">
        <v>182</v>
      </c>
      <c r="C38" s="9" t="s">
        <v>383</v>
      </c>
      <c r="D38" s="9">
        <v>2</v>
      </c>
      <c r="E38" s="9">
        <v>2</v>
      </c>
      <c r="F38" s="9">
        <v>2</v>
      </c>
      <c r="G38" s="9">
        <v>2</v>
      </c>
      <c r="H38" s="9" t="s">
        <v>384</v>
      </c>
      <c r="I38" s="9">
        <v>1088</v>
      </c>
      <c r="J38" s="9">
        <v>1102</v>
      </c>
      <c r="K38" s="9" t="s">
        <v>63</v>
      </c>
      <c r="L38" s="9">
        <v>0</v>
      </c>
      <c r="M38" s="9">
        <v>14</v>
      </c>
      <c r="N38" s="9" t="s">
        <v>385</v>
      </c>
    </row>
    <row r="39" spans="1:14">
      <c r="A39" s="3">
        <v>37</v>
      </c>
      <c r="B39" s="9" t="s">
        <v>182</v>
      </c>
      <c r="C39" s="9" t="s">
        <v>386</v>
      </c>
      <c r="D39" s="9">
        <v>6</v>
      </c>
      <c r="E39" s="9">
        <v>6</v>
      </c>
      <c r="F39" s="9">
        <v>6</v>
      </c>
      <c r="G39" s="9">
        <v>6</v>
      </c>
      <c r="H39" s="9" t="s">
        <v>387</v>
      </c>
      <c r="I39" s="9">
        <v>2410</v>
      </c>
      <c r="J39" s="9">
        <v>2200</v>
      </c>
      <c r="K39" s="9" t="s">
        <v>67</v>
      </c>
      <c r="L39" s="9">
        <v>0</v>
      </c>
      <c r="M39" s="9">
        <v>-210</v>
      </c>
      <c r="N39" s="9" t="s">
        <v>388</v>
      </c>
    </row>
    <row r="40" spans="1:14">
      <c r="A40" s="3">
        <v>38</v>
      </c>
      <c r="B40" s="9" t="s">
        <v>182</v>
      </c>
      <c r="C40" s="9" t="s">
        <v>389</v>
      </c>
      <c r="D40" s="9">
        <v>5</v>
      </c>
      <c r="E40" s="9">
        <v>4</v>
      </c>
      <c r="F40" s="9">
        <v>5</v>
      </c>
      <c r="G40" s="9">
        <v>4</v>
      </c>
      <c r="H40" s="9" t="s">
        <v>387</v>
      </c>
      <c r="I40" s="9">
        <v>1460</v>
      </c>
      <c r="J40" s="9">
        <v>1332</v>
      </c>
      <c r="K40" s="9" t="s">
        <v>67</v>
      </c>
      <c r="L40" s="9">
        <v>0</v>
      </c>
      <c r="M40" s="9">
        <v>-128</v>
      </c>
      <c r="N40" s="9" t="s">
        <v>390</v>
      </c>
    </row>
    <row r="41" spans="1:14">
      <c r="A41" s="3">
        <v>39</v>
      </c>
      <c r="B41" s="10" t="s">
        <v>278</v>
      </c>
      <c r="C41" s="11" t="s">
        <v>391</v>
      </c>
      <c r="D41" s="10">
        <v>2</v>
      </c>
      <c r="E41" s="10">
        <v>2</v>
      </c>
      <c r="F41" s="10">
        <v>2</v>
      </c>
      <c r="G41" s="10">
        <v>2</v>
      </c>
      <c r="H41" s="10" t="s">
        <v>392</v>
      </c>
      <c r="I41" s="13">
        <v>1816</v>
      </c>
      <c r="J41" s="10">
        <v>1528</v>
      </c>
      <c r="K41" s="10" t="s">
        <v>67</v>
      </c>
      <c r="L41" s="10">
        <v>0</v>
      </c>
      <c r="M41" s="10">
        <v>-288</v>
      </c>
      <c r="N41" s="10" t="s">
        <v>393</v>
      </c>
    </row>
    <row r="42" spans="1:14">
      <c r="A42" s="3">
        <v>40</v>
      </c>
      <c r="B42" s="10" t="s">
        <v>278</v>
      </c>
      <c r="C42" s="11" t="s">
        <v>394</v>
      </c>
      <c r="D42" s="11">
        <v>3</v>
      </c>
      <c r="E42" s="11">
        <v>3</v>
      </c>
      <c r="F42" s="11">
        <v>3</v>
      </c>
      <c r="G42" s="11">
        <v>3</v>
      </c>
      <c r="H42" s="10" t="s">
        <v>392</v>
      </c>
      <c r="I42" s="13">
        <v>2037</v>
      </c>
      <c r="J42" s="10">
        <v>2145</v>
      </c>
      <c r="K42" s="10" t="s">
        <v>63</v>
      </c>
      <c r="L42" s="10">
        <v>0</v>
      </c>
      <c r="M42" s="10">
        <v>108</v>
      </c>
      <c r="N42" s="10" t="s">
        <v>393</v>
      </c>
    </row>
    <row r="43" spans="1:14">
      <c r="A43" s="3">
        <v>41</v>
      </c>
      <c r="B43" s="10" t="s">
        <v>278</v>
      </c>
      <c r="C43" s="12" t="s">
        <v>395</v>
      </c>
      <c r="D43" s="11">
        <v>5</v>
      </c>
      <c r="E43" s="11">
        <v>5</v>
      </c>
      <c r="F43" s="11">
        <v>5</v>
      </c>
      <c r="G43" s="11">
        <v>5</v>
      </c>
      <c r="H43" s="10" t="s">
        <v>392</v>
      </c>
      <c r="I43" s="18">
        <v>2607</v>
      </c>
      <c r="J43" s="10">
        <v>1657</v>
      </c>
      <c r="K43" s="10" t="s">
        <v>67</v>
      </c>
      <c r="L43" s="10">
        <v>0</v>
      </c>
      <c r="M43" s="10">
        <v>-950</v>
      </c>
      <c r="N43" s="10" t="s">
        <v>396</v>
      </c>
    </row>
    <row r="44" spans="1:14">
      <c r="A44" s="3">
        <v>42</v>
      </c>
      <c r="B44" s="10" t="s">
        <v>278</v>
      </c>
      <c r="C44" s="11" t="s">
        <v>397</v>
      </c>
      <c r="D44" s="11">
        <v>4</v>
      </c>
      <c r="E44" s="11">
        <v>4</v>
      </c>
      <c r="F44" s="11">
        <v>4</v>
      </c>
      <c r="G44" s="11">
        <v>4</v>
      </c>
      <c r="H44" s="10" t="s">
        <v>392</v>
      </c>
      <c r="I44" s="13">
        <v>2320</v>
      </c>
      <c r="J44" s="10">
        <v>2110</v>
      </c>
      <c r="K44" s="10" t="s">
        <v>67</v>
      </c>
      <c r="L44" s="10">
        <v>0</v>
      </c>
      <c r="M44" s="10">
        <v>-210</v>
      </c>
      <c r="N44" s="10" t="s">
        <v>289</v>
      </c>
    </row>
    <row r="45" spans="1:14">
      <c r="A45" s="3">
        <v>43</v>
      </c>
      <c r="B45" s="10" t="s">
        <v>278</v>
      </c>
      <c r="C45" s="11" t="s">
        <v>398</v>
      </c>
      <c r="D45" s="11">
        <v>4</v>
      </c>
      <c r="E45" s="11">
        <v>4</v>
      </c>
      <c r="F45" s="11">
        <v>4</v>
      </c>
      <c r="G45" s="11">
        <v>4</v>
      </c>
      <c r="H45" s="10" t="s">
        <v>392</v>
      </c>
      <c r="I45" s="10">
        <v>1520</v>
      </c>
      <c r="J45" s="10">
        <v>1310</v>
      </c>
      <c r="K45" s="10" t="s">
        <v>67</v>
      </c>
      <c r="L45" s="10">
        <v>0</v>
      </c>
      <c r="M45" s="10">
        <v>-210</v>
      </c>
      <c r="N45" s="10" t="s">
        <v>289</v>
      </c>
    </row>
    <row r="46" spans="1:14">
      <c r="A46" s="3">
        <v>44</v>
      </c>
      <c r="B46" s="10" t="s">
        <v>278</v>
      </c>
      <c r="C46" s="11" t="s">
        <v>399</v>
      </c>
      <c r="D46" s="11">
        <v>3</v>
      </c>
      <c r="E46" s="11">
        <v>3</v>
      </c>
      <c r="F46" s="11">
        <v>3</v>
      </c>
      <c r="G46" s="11">
        <v>3</v>
      </c>
      <c r="H46" s="10" t="s">
        <v>392</v>
      </c>
      <c r="I46" s="10">
        <v>1327</v>
      </c>
      <c r="J46" s="10">
        <v>1134</v>
      </c>
      <c r="K46" s="10" t="s">
        <v>67</v>
      </c>
      <c r="L46" s="10">
        <v>0</v>
      </c>
      <c r="M46" s="10">
        <v>-193</v>
      </c>
      <c r="N46" s="10" t="s">
        <v>400</v>
      </c>
    </row>
    <row r="47" spans="1:14">
      <c r="A47" s="3">
        <v>45</v>
      </c>
      <c r="B47" s="10" t="s">
        <v>278</v>
      </c>
      <c r="C47" s="10" t="s">
        <v>401</v>
      </c>
      <c r="D47" s="13">
        <v>5</v>
      </c>
      <c r="E47" s="13">
        <v>5</v>
      </c>
      <c r="F47" s="13">
        <v>5</v>
      </c>
      <c r="G47" s="13">
        <v>5</v>
      </c>
      <c r="H47" s="14" t="s">
        <v>402</v>
      </c>
      <c r="I47" s="13">
        <v>1510</v>
      </c>
      <c r="J47" s="14">
        <v>1300</v>
      </c>
      <c r="K47" s="10" t="s">
        <v>67</v>
      </c>
      <c r="L47" s="10">
        <v>0</v>
      </c>
      <c r="M47" s="10">
        <v>-210</v>
      </c>
      <c r="N47" s="10" t="s">
        <v>400</v>
      </c>
    </row>
    <row r="48" spans="1:14">
      <c r="A48" s="3">
        <v>46</v>
      </c>
      <c r="B48" s="10" t="s">
        <v>278</v>
      </c>
      <c r="C48" s="11" t="s">
        <v>403</v>
      </c>
      <c r="D48" s="11">
        <v>1</v>
      </c>
      <c r="E48" s="11">
        <v>1</v>
      </c>
      <c r="F48" s="11">
        <v>1</v>
      </c>
      <c r="G48" s="11">
        <v>1</v>
      </c>
      <c r="H48" s="14" t="s">
        <v>402</v>
      </c>
      <c r="I48" s="10">
        <v>715</v>
      </c>
      <c r="J48" s="10">
        <v>411</v>
      </c>
      <c r="K48" s="10" t="s">
        <v>67</v>
      </c>
      <c r="L48" s="10">
        <v>0</v>
      </c>
      <c r="M48" s="10">
        <v>-304</v>
      </c>
      <c r="N48" s="10" t="s">
        <v>393</v>
      </c>
    </row>
    <row r="49" spans="1:14">
      <c r="A49" s="3">
        <v>47</v>
      </c>
      <c r="B49" s="10" t="s">
        <v>278</v>
      </c>
      <c r="C49" s="11" t="s">
        <v>404</v>
      </c>
      <c r="D49" s="11">
        <v>2</v>
      </c>
      <c r="E49" s="11">
        <v>2</v>
      </c>
      <c r="F49" s="11">
        <v>2</v>
      </c>
      <c r="G49" s="11">
        <v>2</v>
      </c>
      <c r="H49" s="14" t="s">
        <v>402</v>
      </c>
      <c r="I49" s="10">
        <v>1520</v>
      </c>
      <c r="J49" s="10">
        <v>1312</v>
      </c>
      <c r="K49" s="10" t="s">
        <v>67</v>
      </c>
      <c r="L49" s="10">
        <v>0</v>
      </c>
      <c r="M49" s="10">
        <v>-208</v>
      </c>
      <c r="N49" s="10" t="s">
        <v>393</v>
      </c>
    </row>
    <row r="50" spans="1:14">
      <c r="A50" s="3">
        <v>48</v>
      </c>
      <c r="B50" s="10" t="s">
        <v>278</v>
      </c>
      <c r="C50" s="11" t="s">
        <v>405</v>
      </c>
      <c r="D50" s="11">
        <v>3</v>
      </c>
      <c r="E50" s="11">
        <v>3</v>
      </c>
      <c r="F50" s="11">
        <v>3</v>
      </c>
      <c r="G50" s="11">
        <v>3</v>
      </c>
      <c r="H50" s="14" t="s">
        <v>402</v>
      </c>
      <c r="I50" s="10">
        <v>1148</v>
      </c>
      <c r="J50" s="10">
        <v>1600</v>
      </c>
      <c r="K50" s="10" t="s">
        <v>63</v>
      </c>
      <c r="L50" s="10">
        <v>0</v>
      </c>
      <c r="M50" s="10">
        <v>452</v>
      </c>
      <c r="N50" s="10" t="s">
        <v>393</v>
      </c>
    </row>
    <row r="51" spans="1:14">
      <c r="A51" s="3">
        <v>49</v>
      </c>
      <c r="B51" s="10" t="s">
        <v>278</v>
      </c>
      <c r="C51" s="11" t="s">
        <v>406</v>
      </c>
      <c r="D51" s="10">
        <v>1</v>
      </c>
      <c r="E51" s="10">
        <v>1</v>
      </c>
      <c r="F51" s="10">
        <v>1</v>
      </c>
      <c r="G51" s="10">
        <v>1</v>
      </c>
      <c r="H51" s="14" t="s">
        <v>402</v>
      </c>
      <c r="I51" s="10">
        <v>709</v>
      </c>
      <c r="J51" s="10">
        <v>961</v>
      </c>
      <c r="K51" s="10" t="s">
        <v>63</v>
      </c>
      <c r="L51" s="10">
        <v>0</v>
      </c>
      <c r="M51" s="10">
        <v>252</v>
      </c>
      <c r="N51" s="10" t="s">
        <v>393</v>
      </c>
    </row>
    <row r="52" spans="1:14">
      <c r="A52" s="3">
        <v>50</v>
      </c>
      <c r="B52" s="10" t="s">
        <v>278</v>
      </c>
      <c r="C52" s="11" t="s">
        <v>407</v>
      </c>
      <c r="D52" s="10">
        <v>2</v>
      </c>
      <c r="E52" s="10">
        <v>2</v>
      </c>
      <c r="F52" s="10">
        <v>2</v>
      </c>
      <c r="G52" s="10">
        <v>2</v>
      </c>
      <c r="H52" s="14" t="s">
        <v>402</v>
      </c>
      <c r="I52" s="10">
        <v>1336</v>
      </c>
      <c r="J52" s="10">
        <v>1524</v>
      </c>
      <c r="K52" s="10" t="s">
        <v>63</v>
      </c>
      <c r="L52" s="10">
        <v>0</v>
      </c>
      <c r="M52" s="10">
        <v>188</v>
      </c>
      <c r="N52" s="10" t="s">
        <v>393</v>
      </c>
    </row>
    <row r="53" spans="1:14">
      <c r="A53" s="3">
        <v>51</v>
      </c>
      <c r="B53" s="10" t="s">
        <v>278</v>
      </c>
      <c r="C53" s="11" t="s">
        <v>408</v>
      </c>
      <c r="D53" s="10">
        <v>2</v>
      </c>
      <c r="E53" s="10">
        <v>2</v>
      </c>
      <c r="F53" s="10">
        <v>2</v>
      </c>
      <c r="G53" s="10">
        <v>2</v>
      </c>
      <c r="H53" s="14" t="s">
        <v>402</v>
      </c>
      <c r="I53" s="10">
        <v>1428</v>
      </c>
      <c r="J53" s="10">
        <v>1464</v>
      </c>
      <c r="K53" s="10" t="s">
        <v>63</v>
      </c>
      <c r="L53" s="10">
        <v>0</v>
      </c>
      <c r="M53" s="10">
        <v>36</v>
      </c>
      <c r="N53" s="10" t="s">
        <v>393</v>
      </c>
    </row>
    <row r="54" spans="1:14">
      <c r="A54" s="3">
        <v>52</v>
      </c>
      <c r="B54" s="10" t="s">
        <v>278</v>
      </c>
      <c r="C54" s="11" t="s">
        <v>409</v>
      </c>
      <c r="D54" s="10">
        <v>3</v>
      </c>
      <c r="E54" s="10">
        <v>3</v>
      </c>
      <c r="F54" s="10">
        <v>3</v>
      </c>
      <c r="G54" s="10">
        <v>3</v>
      </c>
      <c r="H54" s="10" t="s">
        <v>296</v>
      </c>
      <c r="I54" s="10">
        <v>1568</v>
      </c>
      <c r="J54" s="10">
        <v>1960</v>
      </c>
      <c r="K54" s="10" t="s">
        <v>63</v>
      </c>
      <c r="L54" s="10">
        <v>0</v>
      </c>
      <c r="M54" s="10">
        <v>392</v>
      </c>
      <c r="N54" s="10" t="s">
        <v>393</v>
      </c>
    </row>
    <row r="55" ht="24" spans="1:14">
      <c r="A55" s="3">
        <v>53</v>
      </c>
      <c r="B55" s="10" t="s">
        <v>278</v>
      </c>
      <c r="C55" s="11" t="s">
        <v>410</v>
      </c>
      <c r="D55" s="11">
        <v>4</v>
      </c>
      <c r="E55" s="11">
        <v>4</v>
      </c>
      <c r="F55" s="11">
        <v>4</v>
      </c>
      <c r="G55" s="11">
        <v>4</v>
      </c>
      <c r="H55" s="10" t="s">
        <v>296</v>
      </c>
      <c r="I55" s="10">
        <v>1546</v>
      </c>
      <c r="J55" s="10">
        <v>1840</v>
      </c>
      <c r="K55" s="10" t="s">
        <v>63</v>
      </c>
      <c r="L55" s="10">
        <v>0</v>
      </c>
      <c r="M55" s="10">
        <v>294</v>
      </c>
      <c r="N55" s="10" t="s">
        <v>411</v>
      </c>
    </row>
    <row r="56" spans="1:14">
      <c r="A56" s="3">
        <v>54</v>
      </c>
      <c r="B56" s="10" t="s">
        <v>278</v>
      </c>
      <c r="C56" s="11" t="s">
        <v>412</v>
      </c>
      <c r="D56" s="11">
        <v>2</v>
      </c>
      <c r="E56" s="11">
        <v>2</v>
      </c>
      <c r="F56" s="11">
        <v>2</v>
      </c>
      <c r="G56" s="11">
        <v>2</v>
      </c>
      <c r="H56" s="10" t="s">
        <v>296</v>
      </c>
      <c r="I56" s="10">
        <v>1531</v>
      </c>
      <c r="J56" s="10">
        <v>1700</v>
      </c>
      <c r="K56" s="10" t="s">
        <v>67</v>
      </c>
      <c r="L56" s="10">
        <v>0</v>
      </c>
      <c r="M56" s="10">
        <v>169</v>
      </c>
      <c r="N56" s="10" t="s">
        <v>393</v>
      </c>
    </row>
    <row r="57" spans="1:14">
      <c r="A57" s="3">
        <v>55</v>
      </c>
      <c r="B57" s="10" t="s">
        <v>278</v>
      </c>
      <c r="C57" s="11" t="s">
        <v>413</v>
      </c>
      <c r="D57" s="10">
        <v>4</v>
      </c>
      <c r="E57" s="10">
        <v>4</v>
      </c>
      <c r="F57" s="10">
        <v>4</v>
      </c>
      <c r="G57" s="10">
        <v>4</v>
      </c>
      <c r="H57" s="10" t="s">
        <v>296</v>
      </c>
      <c r="I57" s="10">
        <v>1404</v>
      </c>
      <c r="J57" s="10">
        <v>1194</v>
      </c>
      <c r="K57" s="10" t="s">
        <v>67</v>
      </c>
      <c r="L57" s="10">
        <v>0</v>
      </c>
      <c r="M57" s="10">
        <v>-210</v>
      </c>
      <c r="N57" s="10" t="s">
        <v>289</v>
      </c>
    </row>
    <row r="58" spans="1:14">
      <c r="A58" s="3">
        <v>56</v>
      </c>
      <c r="B58" s="10" t="s">
        <v>278</v>
      </c>
      <c r="C58" s="11" t="s">
        <v>414</v>
      </c>
      <c r="D58" s="11">
        <v>3</v>
      </c>
      <c r="E58" s="11">
        <v>3</v>
      </c>
      <c r="F58" s="11">
        <v>3</v>
      </c>
      <c r="G58" s="11">
        <v>3</v>
      </c>
      <c r="H58" s="10" t="s">
        <v>296</v>
      </c>
      <c r="I58" s="10">
        <v>2135</v>
      </c>
      <c r="J58" s="10">
        <v>2283</v>
      </c>
      <c r="K58" s="10" t="s">
        <v>63</v>
      </c>
      <c r="L58" s="10">
        <v>0</v>
      </c>
      <c r="M58" s="10">
        <v>148</v>
      </c>
      <c r="N58" s="10" t="s">
        <v>393</v>
      </c>
    </row>
    <row r="59" spans="1:14">
      <c r="A59" s="3">
        <v>57</v>
      </c>
      <c r="B59" s="10" t="s">
        <v>278</v>
      </c>
      <c r="C59" s="11" t="s">
        <v>415</v>
      </c>
      <c r="D59" s="11">
        <v>4</v>
      </c>
      <c r="E59" s="11">
        <v>4</v>
      </c>
      <c r="F59" s="11">
        <v>4</v>
      </c>
      <c r="G59" s="11">
        <v>4</v>
      </c>
      <c r="H59" s="10" t="s">
        <v>280</v>
      </c>
      <c r="I59" s="10">
        <v>2045</v>
      </c>
      <c r="J59" s="10">
        <v>2087</v>
      </c>
      <c r="K59" s="10" t="s">
        <v>63</v>
      </c>
      <c r="L59" s="10">
        <v>0</v>
      </c>
      <c r="M59" s="10">
        <v>42</v>
      </c>
      <c r="N59" s="10" t="s">
        <v>393</v>
      </c>
    </row>
    <row r="60" spans="1:14">
      <c r="A60" s="3">
        <v>58</v>
      </c>
      <c r="B60" s="10" t="s">
        <v>278</v>
      </c>
      <c r="C60" s="11" t="s">
        <v>416</v>
      </c>
      <c r="D60" s="11">
        <v>1</v>
      </c>
      <c r="E60" s="11">
        <v>1</v>
      </c>
      <c r="F60" s="11">
        <v>1</v>
      </c>
      <c r="G60" s="11">
        <v>1</v>
      </c>
      <c r="H60" s="10" t="s">
        <v>280</v>
      </c>
      <c r="I60" s="10">
        <v>548</v>
      </c>
      <c r="J60" s="10">
        <v>992</v>
      </c>
      <c r="K60" s="10" t="s">
        <v>63</v>
      </c>
      <c r="L60" s="10">
        <v>0</v>
      </c>
      <c r="M60" s="10">
        <v>444</v>
      </c>
      <c r="N60" s="10" t="s">
        <v>417</v>
      </c>
    </row>
    <row r="61" spans="1:14">
      <c r="A61" s="3">
        <v>59</v>
      </c>
      <c r="B61" s="10" t="s">
        <v>278</v>
      </c>
      <c r="C61" s="13" t="s">
        <v>418</v>
      </c>
      <c r="D61" s="13">
        <v>1</v>
      </c>
      <c r="E61" s="13">
        <v>1</v>
      </c>
      <c r="F61" s="13">
        <v>1</v>
      </c>
      <c r="G61" s="13">
        <v>1</v>
      </c>
      <c r="H61" s="14" t="s">
        <v>280</v>
      </c>
      <c r="I61" s="14">
        <v>742</v>
      </c>
      <c r="J61" s="14">
        <v>800</v>
      </c>
      <c r="K61" s="14" t="s">
        <v>63</v>
      </c>
      <c r="L61" s="14">
        <v>0</v>
      </c>
      <c r="M61" s="14">
        <v>58</v>
      </c>
      <c r="N61" s="14" t="s">
        <v>419</v>
      </c>
    </row>
    <row r="62" spans="1:14">
      <c r="A62" s="3">
        <v>60</v>
      </c>
      <c r="B62" s="10" t="s">
        <v>278</v>
      </c>
      <c r="C62" s="11" t="s">
        <v>420</v>
      </c>
      <c r="D62" s="11">
        <v>3</v>
      </c>
      <c r="E62" s="11">
        <v>3</v>
      </c>
      <c r="F62" s="11">
        <v>3</v>
      </c>
      <c r="G62" s="11">
        <v>3</v>
      </c>
      <c r="H62" s="14" t="s">
        <v>280</v>
      </c>
      <c r="I62" s="10">
        <v>930</v>
      </c>
      <c r="J62" s="10">
        <v>720</v>
      </c>
      <c r="K62" s="10" t="s">
        <v>67</v>
      </c>
      <c r="L62" s="10">
        <v>0</v>
      </c>
      <c r="M62" s="10">
        <v>-210</v>
      </c>
      <c r="N62" s="10" t="s">
        <v>289</v>
      </c>
    </row>
    <row r="63" spans="1:14">
      <c r="A63" s="3">
        <v>61</v>
      </c>
      <c r="B63" s="10" t="s">
        <v>278</v>
      </c>
      <c r="C63" s="11" t="s">
        <v>421</v>
      </c>
      <c r="D63" s="10">
        <v>3</v>
      </c>
      <c r="E63" s="10">
        <v>3</v>
      </c>
      <c r="F63" s="10">
        <v>3</v>
      </c>
      <c r="G63" s="10">
        <v>3</v>
      </c>
      <c r="H63" s="14" t="s">
        <v>280</v>
      </c>
      <c r="I63" s="10">
        <v>1410</v>
      </c>
      <c r="J63" s="10">
        <v>1200</v>
      </c>
      <c r="K63" s="10" t="s">
        <v>67</v>
      </c>
      <c r="L63" s="10">
        <v>0</v>
      </c>
      <c r="M63" s="10">
        <v>-210</v>
      </c>
      <c r="N63" s="10" t="s">
        <v>289</v>
      </c>
    </row>
    <row r="64" spans="1:14">
      <c r="A64" s="3">
        <v>62</v>
      </c>
      <c r="B64" s="10" t="s">
        <v>278</v>
      </c>
      <c r="C64" s="11" t="s">
        <v>422</v>
      </c>
      <c r="D64" s="11">
        <v>4</v>
      </c>
      <c r="E64" s="11">
        <v>4</v>
      </c>
      <c r="F64" s="11">
        <v>4</v>
      </c>
      <c r="G64" s="11">
        <v>4</v>
      </c>
      <c r="H64" s="10" t="s">
        <v>423</v>
      </c>
      <c r="I64" s="10">
        <v>1448</v>
      </c>
      <c r="J64" s="10">
        <v>2024</v>
      </c>
      <c r="K64" s="14" t="s">
        <v>63</v>
      </c>
      <c r="L64" s="10">
        <v>0</v>
      </c>
      <c r="M64" s="10">
        <v>576</v>
      </c>
      <c r="N64" s="10" t="s">
        <v>393</v>
      </c>
    </row>
    <row r="65" spans="1:14">
      <c r="A65" s="3">
        <v>63</v>
      </c>
      <c r="B65" s="10" t="s">
        <v>278</v>
      </c>
      <c r="C65" s="11" t="s">
        <v>424</v>
      </c>
      <c r="D65" s="11">
        <v>3</v>
      </c>
      <c r="E65" s="11">
        <v>3</v>
      </c>
      <c r="F65" s="11">
        <v>3</v>
      </c>
      <c r="G65" s="11">
        <v>3</v>
      </c>
      <c r="H65" s="10" t="s">
        <v>423</v>
      </c>
      <c r="I65" s="10">
        <v>1422</v>
      </c>
      <c r="J65" s="10">
        <v>2146</v>
      </c>
      <c r="K65" s="14" t="s">
        <v>63</v>
      </c>
      <c r="L65" s="10">
        <v>0</v>
      </c>
      <c r="M65" s="10">
        <v>724</v>
      </c>
      <c r="N65" s="10" t="s">
        <v>393</v>
      </c>
    </row>
    <row r="66" spans="1:14">
      <c r="A66" s="3">
        <v>64</v>
      </c>
      <c r="B66" s="10" t="s">
        <v>278</v>
      </c>
      <c r="C66" s="11" t="s">
        <v>425</v>
      </c>
      <c r="D66" s="11">
        <v>3</v>
      </c>
      <c r="E66" s="11">
        <v>3</v>
      </c>
      <c r="F66" s="11">
        <v>3</v>
      </c>
      <c r="G66" s="11">
        <v>3</v>
      </c>
      <c r="H66" s="10" t="s">
        <v>426</v>
      </c>
      <c r="I66" s="10">
        <v>1168</v>
      </c>
      <c r="J66" s="10">
        <v>1668</v>
      </c>
      <c r="K66" s="14" t="s">
        <v>63</v>
      </c>
      <c r="L66" s="10">
        <v>0</v>
      </c>
      <c r="M66" s="10">
        <v>500</v>
      </c>
      <c r="N66" s="10" t="s">
        <v>393</v>
      </c>
    </row>
    <row r="67" spans="1:14">
      <c r="A67" s="3">
        <v>65</v>
      </c>
      <c r="B67" s="10" t="s">
        <v>278</v>
      </c>
      <c r="C67" s="11" t="s">
        <v>427</v>
      </c>
      <c r="D67" s="11">
        <v>2</v>
      </c>
      <c r="E67" s="11">
        <v>2</v>
      </c>
      <c r="F67" s="11">
        <v>2</v>
      </c>
      <c r="G67" s="11">
        <v>2</v>
      </c>
      <c r="H67" s="10" t="s">
        <v>286</v>
      </c>
      <c r="I67" s="10">
        <v>1364</v>
      </c>
      <c r="J67" s="10">
        <v>2020</v>
      </c>
      <c r="K67" s="14" t="s">
        <v>63</v>
      </c>
      <c r="L67" s="10">
        <v>0</v>
      </c>
      <c r="M67" s="10">
        <v>656</v>
      </c>
      <c r="N67" s="10" t="s">
        <v>393</v>
      </c>
    </row>
    <row r="68" spans="1:14">
      <c r="A68" s="3">
        <v>66</v>
      </c>
      <c r="B68" s="10" t="s">
        <v>278</v>
      </c>
      <c r="C68" s="19" t="s">
        <v>428</v>
      </c>
      <c r="D68" s="11">
        <v>2</v>
      </c>
      <c r="E68" s="11">
        <v>2</v>
      </c>
      <c r="F68" s="11">
        <v>2</v>
      </c>
      <c r="G68" s="11">
        <v>2</v>
      </c>
      <c r="H68" s="10" t="s">
        <v>286</v>
      </c>
      <c r="I68" s="10">
        <v>1288</v>
      </c>
      <c r="J68" s="10">
        <v>1540</v>
      </c>
      <c r="K68" s="14" t="s">
        <v>63</v>
      </c>
      <c r="L68" s="10">
        <v>0</v>
      </c>
      <c r="M68" s="10">
        <v>252</v>
      </c>
      <c r="N68" s="10" t="s">
        <v>393</v>
      </c>
    </row>
    <row r="69" spans="1:14">
      <c r="A69" s="3">
        <v>67</v>
      </c>
      <c r="B69" s="10" t="s">
        <v>278</v>
      </c>
      <c r="C69" s="11" t="s">
        <v>429</v>
      </c>
      <c r="D69" s="11">
        <v>2</v>
      </c>
      <c r="E69" s="11">
        <v>2</v>
      </c>
      <c r="F69" s="11">
        <v>2</v>
      </c>
      <c r="G69" s="11">
        <v>2</v>
      </c>
      <c r="H69" s="10" t="s">
        <v>430</v>
      </c>
      <c r="I69" s="10">
        <v>1290</v>
      </c>
      <c r="J69" s="10">
        <v>1236</v>
      </c>
      <c r="K69" s="10" t="s">
        <v>67</v>
      </c>
      <c r="L69" s="10">
        <v>0</v>
      </c>
      <c r="M69" s="10">
        <v>-54</v>
      </c>
      <c r="N69" s="10" t="s">
        <v>393</v>
      </c>
    </row>
    <row r="70" spans="1:14">
      <c r="A70" s="3">
        <v>68</v>
      </c>
      <c r="B70" s="10" t="s">
        <v>278</v>
      </c>
      <c r="C70" s="11" t="s">
        <v>431</v>
      </c>
      <c r="D70" s="11">
        <v>2</v>
      </c>
      <c r="E70" s="11">
        <v>2</v>
      </c>
      <c r="F70" s="11">
        <v>2</v>
      </c>
      <c r="G70" s="11">
        <v>2</v>
      </c>
      <c r="H70" s="10" t="s">
        <v>432</v>
      </c>
      <c r="I70" s="10">
        <v>1718</v>
      </c>
      <c r="J70" s="10">
        <v>1788</v>
      </c>
      <c r="K70" s="14" t="s">
        <v>63</v>
      </c>
      <c r="L70" s="10">
        <v>0</v>
      </c>
      <c r="M70" s="10">
        <v>70</v>
      </c>
      <c r="N70" s="10" t="s">
        <v>393</v>
      </c>
    </row>
    <row r="71" spans="1:14">
      <c r="A71" s="3">
        <v>69</v>
      </c>
      <c r="B71" s="10" t="s">
        <v>278</v>
      </c>
      <c r="C71" s="7" t="s">
        <v>433</v>
      </c>
      <c r="D71" s="11">
        <v>1</v>
      </c>
      <c r="E71" s="11">
        <v>1</v>
      </c>
      <c r="F71" s="11">
        <v>1</v>
      </c>
      <c r="G71" s="11">
        <v>0</v>
      </c>
      <c r="H71" s="10" t="s">
        <v>402</v>
      </c>
      <c r="I71" s="10">
        <v>1076</v>
      </c>
      <c r="J71" s="10">
        <v>0</v>
      </c>
      <c r="K71" s="14" t="s">
        <v>75</v>
      </c>
      <c r="L71" s="10">
        <v>-1</v>
      </c>
      <c r="M71" s="10">
        <v>-1076</v>
      </c>
      <c r="N71" s="10" t="s">
        <v>152</v>
      </c>
    </row>
    <row r="72" spans="1:14">
      <c r="A72" s="3">
        <v>70</v>
      </c>
      <c r="B72" s="10" t="s">
        <v>278</v>
      </c>
      <c r="C72" s="7" t="s">
        <v>434</v>
      </c>
      <c r="D72" s="11">
        <v>1</v>
      </c>
      <c r="E72" s="11">
        <v>1</v>
      </c>
      <c r="F72" s="11">
        <v>1</v>
      </c>
      <c r="G72" s="11">
        <v>0</v>
      </c>
      <c r="H72" s="10" t="s">
        <v>286</v>
      </c>
      <c r="I72" s="10">
        <v>1280</v>
      </c>
      <c r="J72" s="10">
        <v>0</v>
      </c>
      <c r="K72" s="14" t="s">
        <v>75</v>
      </c>
      <c r="L72" s="10">
        <v>-1</v>
      </c>
      <c r="M72" s="10">
        <v>-1280</v>
      </c>
      <c r="N72" s="10" t="s">
        <v>152</v>
      </c>
    </row>
    <row r="73" spans="1:14">
      <c r="A73" s="3">
        <v>71</v>
      </c>
      <c r="B73" s="10" t="s">
        <v>278</v>
      </c>
      <c r="C73" s="7" t="s">
        <v>435</v>
      </c>
      <c r="D73" s="11">
        <v>1</v>
      </c>
      <c r="E73" s="11">
        <v>1</v>
      </c>
      <c r="F73" s="11">
        <v>1</v>
      </c>
      <c r="G73" s="11">
        <v>0</v>
      </c>
      <c r="H73" s="10" t="s">
        <v>296</v>
      </c>
      <c r="I73" s="10">
        <v>1057</v>
      </c>
      <c r="J73" s="10">
        <v>0</v>
      </c>
      <c r="K73" s="14" t="s">
        <v>75</v>
      </c>
      <c r="L73" s="10">
        <v>-1</v>
      </c>
      <c r="M73" s="10">
        <v>-1057</v>
      </c>
      <c r="N73" s="10" t="s">
        <v>152</v>
      </c>
    </row>
    <row r="74" spans="1:14">
      <c r="A74" s="3">
        <v>72</v>
      </c>
      <c r="B74" s="10" t="s">
        <v>278</v>
      </c>
      <c r="C74" s="7" t="s">
        <v>436</v>
      </c>
      <c r="D74" s="11">
        <v>1</v>
      </c>
      <c r="E74" s="11">
        <v>1</v>
      </c>
      <c r="F74" s="11">
        <v>1</v>
      </c>
      <c r="G74" s="11">
        <v>0</v>
      </c>
      <c r="H74" s="10" t="s">
        <v>280</v>
      </c>
      <c r="I74" s="10">
        <v>1280</v>
      </c>
      <c r="J74" s="10">
        <v>0</v>
      </c>
      <c r="K74" s="14" t="s">
        <v>75</v>
      </c>
      <c r="L74" s="10">
        <v>-1</v>
      </c>
      <c r="M74" s="10">
        <v>-1280</v>
      </c>
      <c r="N74" s="10" t="s">
        <v>152</v>
      </c>
    </row>
    <row r="75" spans="1:14">
      <c r="A75" s="3">
        <v>73</v>
      </c>
      <c r="B75" s="10" t="s">
        <v>278</v>
      </c>
      <c r="C75" s="7" t="s">
        <v>437</v>
      </c>
      <c r="D75" s="11">
        <v>1</v>
      </c>
      <c r="E75" s="11">
        <v>1</v>
      </c>
      <c r="F75" s="11">
        <v>1</v>
      </c>
      <c r="G75" s="11">
        <v>0</v>
      </c>
      <c r="H75" s="10" t="s">
        <v>438</v>
      </c>
      <c r="I75" s="10">
        <v>930</v>
      </c>
      <c r="J75" s="10">
        <v>0</v>
      </c>
      <c r="K75" s="14" t="s">
        <v>75</v>
      </c>
      <c r="L75" s="10">
        <v>-1</v>
      </c>
      <c r="M75" s="10">
        <v>-930</v>
      </c>
      <c r="N75" s="10" t="s">
        <v>152</v>
      </c>
    </row>
    <row r="76" spans="1:14">
      <c r="A76" s="3">
        <v>74</v>
      </c>
      <c r="B76" s="10" t="s">
        <v>278</v>
      </c>
      <c r="C76" s="7" t="s">
        <v>439</v>
      </c>
      <c r="D76" s="11">
        <v>1</v>
      </c>
      <c r="E76" s="11">
        <v>1</v>
      </c>
      <c r="F76" s="11">
        <v>0</v>
      </c>
      <c r="G76" s="11">
        <v>0</v>
      </c>
      <c r="H76" s="10" t="s">
        <v>430</v>
      </c>
      <c r="I76" s="10">
        <v>1130</v>
      </c>
      <c r="J76" s="10">
        <v>0</v>
      </c>
      <c r="K76" s="14" t="s">
        <v>75</v>
      </c>
      <c r="L76" s="10">
        <v>-1</v>
      </c>
      <c r="M76" s="10">
        <v>-1130</v>
      </c>
      <c r="N76" s="10" t="s">
        <v>440</v>
      </c>
    </row>
    <row r="77" ht="60" spans="1:14">
      <c r="A77" s="3">
        <v>75</v>
      </c>
      <c r="B77" s="10" t="s">
        <v>278</v>
      </c>
      <c r="C77" s="7" t="s">
        <v>441</v>
      </c>
      <c r="D77" s="7">
        <v>5</v>
      </c>
      <c r="E77" s="7">
        <v>5</v>
      </c>
      <c r="F77" s="7">
        <v>5</v>
      </c>
      <c r="G77" s="20">
        <v>0</v>
      </c>
      <c r="H77" s="21" t="s">
        <v>402</v>
      </c>
      <c r="I77" s="20">
        <v>2358</v>
      </c>
      <c r="J77" s="20">
        <v>0</v>
      </c>
      <c r="K77" s="14" t="s">
        <v>75</v>
      </c>
      <c r="L77" s="20">
        <v>-5</v>
      </c>
      <c r="M77" s="20">
        <v>-2358</v>
      </c>
      <c r="N77" s="10" t="s">
        <v>442</v>
      </c>
    </row>
  </sheetData>
  <autoFilter ref="A2:N77">
    <extLst/>
  </autoFilter>
  <mergeCells count="1">
    <mergeCell ref="A1:N1"/>
  </mergeCells>
  <pageMargins left="0.75" right="0.75" top="0.354166666666667" bottom="0.432638888888889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城市低保新增</vt:lpstr>
      <vt:lpstr>城市低保调整</vt:lpstr>
      <vt:lpstr>农村低保调整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Mrs_张</cp:lastModifiedBy>
  <dcterms:created xsi:type="dcterms:W3CDTF">2019-06-12T02:23:00Z</dcterms:created>
  <cp:lastPrinted>2019-06-25T08:55:00Z</cp:lastPrinted>
  <dcterms:modified xsi:type="dcterms:W3CDTF">2023-05-12T02:03:05Z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30BE44B4DB89491B86349E8A934CB6A0</vt:lpwstr>
  </property>
</Properties>
</file>